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https://o365ucr.sharepoint.com/teams/RPB/Shared Documents/General/RPB/Oracle Budget/Smartview Upload Backup/ITFs/FY25/03 SEP/Journal/"/>
    </mc:Choice>
  </mc:AlternateContent>
  <xr:revisionPtr revIDLastSave="54" documentId="8_{8628AC8A-E606-40F3-99C1-18C85D2ECA55}" xr6:coauthVersionLast="47" xr6:coauthVersionMax="47" xr10:uidLastSave="{A83B7D6D-ACBC-4F2C-A95B-5E2B635B1C2C}"/>
  <bookViews>
    <workbookView xWindow="1455" yWindow="15" windowWidth="26205" windowHeight="15585" tabRatio="541" activeTab="1" xr2:uid="{41389ED6-A21F-46E1-8F37-AB5AE35533C0}"/>
  </bookViews>
  <sheets>
    <sheet name="Expense Claims" sheetId="7" r:id="rId1"/>
    <sheet name="Report for Distribution" sheetId="9" r:id="rId2"/>
    <sheet name="For Upload" sheetId="8" r:id="rId3"/>
    <sheet name="BEA Details" sheetId="6" r:id="rId4"/>
    <sheet name="Accounting Journal" sheetId="5" r:id="rId5"/>
    <sheet name="Reformatted" sheetId="4" r:id="rId6"/>
    <sheet name="ITF File" sheetId="3" r:id="rId7"/>
    <sheet name="GL File Specs and Instructions" sheetId="2" r:id="rId8"/>
    <sheet name="Org Table" sheetId="10" r:id="rId9"/>
  </sheets>
  <definedNames>
    <definedName name="_xlnm._FilterDatabase" localSheetId="4" hidden="1">'Accounting Journal'!$A$1:$U$101</definedName>
    <definedName name="_xlnm._FilterDatabase" localSheetId="1" hidden="1">'Report for Distribution'!$A$1:$Q$37</definedName>
  </definedNames>
  <calcPr calcId="191028"/>
  <pivotCaches>
    <pivotCache cacheId="35"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4" i="4" l="1"/>
  <c r="K54" i="4"/>
  <c r="C3" i="4"/>
  <c r="S606" i="4"/>
  <c r="R606" i="4"/>
  <c r="Q606" i="4"/>
  <c r="S605" i="4"/>
  <c r="R605" i="4"/>
  <c r="Q605" i="4"/>
  <c r="S604" i="4"/>
  <c r="R604" i="4"/>
  <c r="Q604" i="4"/>
  <c r="S603" i="4"/>
  <c r="R603" i="4"/>
  <c r="Q603" i="4"/>
  <c r="S602" i="4"/>
  <c r="R602" i="4"/>
  <c r="Q602" i="4"/>
  <c r="S601" i="4"/>
  <c r="R601" i="4"/>
  <c r="Q601" i="4"/>
  <c r="S600" i="4"/>
  <c r="R600" i="4"/>
  <c r="Q600" i="4"/>
  <c r="S599" i="4"/>
  <c r="R599" i="4"/>
  <c r="Q599" i="4"/>
  <c r="S598" i="4"/>
  <c r="R598" i="4"/>
  <c r="Q598" i="4"/>
  <c r="S597" i="4"/>
  <c r="R597" i="4"/>
  <c r="Q597" i="4"/>
  <c r="S596" i="4"/>
  <c r="R596" i="4"/>
  <c r="Q596" i="4"/>
  <c r="S595" i="4"/>
  <c r="R595" i="4"/>
  <c r="Q595" i="4"/>
  <c r="S594" i="4"/>
  <c r="R594" i="4"/>
  <c r="Q594" i="4"/>
  <c r="S593" i="4"/>
  <c r="R593" i="4"/>
  <c r="Q593" i="4"/>
  <c r="S592" i="4"/>
  <c r="R592" i="4"/>
  <c r="Q592" i="4"/>
  <c r="S591" i="4"/>
  <c r="R591" i="4"/>
  <c r="Q591" i="4"/>
  <c r="S590" i="4"/>
  <c r="R590" i="4"/>
  <c r="Q590" i="4"/>
  <c r="S589" i="4"/>
  <c r="R589" i="4"/>
  <c r="Q589" i="4"/>
  <c r="S588" i="4"/>
  <c r="R588" i="4"/>
  <c r="Q588" i="4"/>
  <c r="S587" i="4"/>
  <c r="R587" i="4"/>
  <c r="Q587" i="4"/>
  <c r="S586" i="4"/>
  <c r="R586" i="4"/>
  <c r="Q586" i="4"/>
  <c r="S585" i="4"/>
  <c r="R585" i="4"/>
  <c r="Q585" i="4"/>
  <c r="S584" i="4"/>
  <c r="R584" i="4"/>
  <c r="Q584" i="4"/>
  <c r="S583" i="4"/>
  <c r="R583" i="4"/>
  <c r="Q583" i="4"/>
  <c r="S582" i="4"/>
  <c r="R582" i="4"/>
  <c r="Q582" i="4"/>
  <c r="S581" i="4"/>
  <c r="R581" i="4"/>
  <c r="Q581" i="4"/>
  <c r="S580" i="4"/>
  <c r="R580" i="4"/>
  <c r="Q580" i="4"/>
  <c r="S579" i="4"/>
  <c r="R579" i="4"/>
  <c r="Q579" i="4"/>
  <c r="S578" i="4"/>
  <c r="R578" i="4"/>
  <c r="Q578" i="4"/>
  <c r="S577" i="4"/>
  <c r="R577" i="4"/>
  <c r="Q577" i="4"/>
  <c r="S576" i="4"/>
  <c r="R576" i="4"/>
  <c r="Q576" i="4"/>
  <c r="S575" i="4"/>
  <c r="R575" i="4"/>
  <c r="Q575" i="4"/>
  <c r="S574" i="4"/>
  <c r="R574" i="4"/>
  <c r="Q574" i="4"/>
  <c r="S573" i="4"/>
  <c r="R573" i="4"/>
  <c r="Q573" i="4"/>
  <c r="S572" i="4"/>
  <c r="R572" i="4"/>
  <c r="Q572" i="4"/>
  <c r="S571" i="4"/>
  <c r="R571" i="4"/>
  <c r="Q571" i="4"/>
  <c r="S570" i="4"/>
  <c r="R570" i="4"/>
  <c r="Q570" i="4"/>
  <c r="S569" i="4"/>
  <c r="R569" i="4"/>
  <c r="Q569" i="4"/>
  <c r="S568" i="4"/>
  <c r="R568" i="4"/>
  <c r="Q568" i="4"/>
  <c r="S567" i="4"/>
  <c r="R567" i="4"/>
  <c r="Q567" i="4"/>
  <c r="S566" i="4"/>
  <c r="R566" i="4"/>
  <c r="Q566" i="4"/>
  <c r="S565" i="4"/>
  <c r="R565" i="4"/>
  <c r="Q565" i="4"/>
  <c r="S564" i="4"/>
  <c r="R564" i="4"/>
  <c r="Q564" i="4"/>
  <c r="S563" i="4"/>
  <c r="R563" i="4"/>
  <c r="Q563" i="4"/>
  <c r="S562" i="4"/>
  <c r="R562" i="4"/>
  <c r="Q562" i="4"/>
  <c r="S561" i="4"/>
  <c r="R561" i="4"/>
  <c r="Q561" i="4"/>
  <c r="S560" i="4"/>
  <c r="R560" i="4"/>
  <c r="Q560" i="4"/>
  <c r="S559" i="4"/>
  <c r="R559" i="4"/>
  <c r="Q559" i="4"/>
  <c r="S558" i="4"/>
  <c r="R558" i="4"/>
  <c r="Q558" i="4"/>
  <c r="S557" i="4"/>
  <c r="R557" i="4"/>
  <c r="Q557" i="4"/>
  <c r="S556" i="4"/>
  <c r="R556" i="4"/>
  <c r="Q556" i="4"/>
  <c r="S555" i="4"/>
  <c r="R555" i="4"/>
  <c r="Q555" i="4"/>
  <c r="S554" i="4"/>
  <c r="R554" i="4"/>
  <c r="Q554" i="4"/>
  <c r="S553" i="4"/>
  <c r="R553" i="4"/>
  <c r="Q553" i="4"/>
  <c r="S552" i="4"/>
  <c r="R552" i="4"/>
  <c r="Q552" i="4"/>
  <c r="S551" i="4"/>
  <c r="R551" i="4"/>
  <c r="Q551" i="4"/>
  <c r="S550" i="4"/>
  <c r="R550" i="4"/>
  <c r="Q550" i="4"/>
  <c r="S549" i="4"/>
  <c r="R549" i="4"/>
  <c r="Q549" i="4"/>
  <c r="S548" i="4"/>
  <c r="R548" i="4"/>
  <c r="Q548" i="4"/>
  <c r="S547" i="4"/>
  <c r="R547" i="4"/>
  <c r="Q547" i="4"/>
  <c r="S546" i="4"/>
  <c r="R546" i="4"/>
  <c r="Q546" i="4"/>
  <c r="S545" i="4"/>
  <c r="R545" i="4"/>
  <c r="Q545" i="4"/>
  <c r="S544" i="4"/>
  <c r="R544" i="4"/>
  <c r="Q544" i="4"/>
  <c r="S543" i="4"/>
  <c r="R543" i="4"/>
  <c r="Q543" i="4"/>
  <c r="S542" i="4"/>
  <c r="R542" i="4"/>
  <c r="Q542" i="4"/>
  <c r="S541" i="4"/>
  <c r="R541" i="4"/>
  <c r="Q541" i="4"/>
  <c r="S540" i="4"/>
  <c r="R540" i="4"/>
  <c r="Q540" i="4"/>
  <c r="S539" i="4"/>
  <c r="R539" i="4"/>
  <c r="Q539" i="4"/>
  <c r="S538" i="4"/>
  <c r="R538" i="4"/>
  <c r="Q538" i="4"/>
  <c r="S537" i="4"/>
  <c r="R537" i="4"/>
  <c r="Q537" i="4"/>
  <c r="S536" i="4"/>
  <c r="R536" i="4"/>
  <c r="Q536" i="4"/>
  <c r="S535" i="4"/>
  <c r="R535" i="4"/>
  <c r="Q535" i="4"/>
  <c r="S534" i="4"/>
  <c r="R534" i="4"/>
  <c r="Q534" i="4"/>
  <c r="S533" i="4"/>
  <c r="R533" i="4"/>
  <c r="Q533" i="4"/>
  <c r="S532" i="4"/>
  <c r="R532" i="4"/>
  <c r="Q532" i="4"/>
  <c r="S531" i="4"/>
  <c r="R531" i="4"/>
  <c r="Q531" i="4"/>
  <c r="S530" i="4"/>
  <c r="R530" i="4"/>
  <c r="Q530" i="4"/>
  <c r="S529" i="4"/>
  <c r="R529" i="4"/>
  <c r="Q529" i="4"/>
  <c r="S528" i="4"/>
  <c r="R528" i="4"/>
  <c r="Q528" i="4"/>
  <c r="S527" i="4"/>
  <c r="R527" i="4"/>
  <c r="Q527" i="4"/>
  <c r="S526" i="4"/>
  <c r="R526" i="4"/>
  <c r="Q526" i="4"/>
  <c r="S525" i="4"/>
  <c r="R525" i="4"/>
  <c r="Q525" i="4"/>
  <c r="S524" i="4"/>
  <c r="R524" i="4"/>
  <c r="Q524" i="4"/>
  <c r="S523" i="4"/>
  <c r="R523" i="4"/>
  <c r="Q523" i="4"/>
  <c r="S522" i="4"/>
  <c r="R522" i="4"/>
  <c r="Q522" i="4"/>
  <c r="S521" i="4"/>
  <c r="R521" i="4"/>
  <c r="Q521" i="4"/>
  <c r="S520" i="4"/>
  <c r="R520" i="4"/>
  <c r="Q520" i="4"/>
  <c r="S519" i="4"/>
  <c r="R519" i="4"/>
  <c r="Q519" i="4"/>
  <c r="S518" i="4"/>
  <c r="R518" i="4"/>
  <c r="Q518" i="4"/>
  <c r="S517" i="4"/>
  <c r="R517" i="4"/>
  <c r="Q517" i="4"/>
  <c r="S516" i="4"/>
  <c r="R516" i="4"/>
  <c r="Q516" i="4"/>
  <c r="S515" i="4"/>
  <c r="R515" i="4"/>
  <c r="Q515" i="4"/>
  <c r="S514" i="4"/>
  <c r="R514" i="4"/>
  <c r="Q514" i="4"/>
  <c r="S513" i="4"/>
  <c r="R513" i="4"/>
  <c r="Q513" i="4"/>
  <c r="S512" i="4"/>
  <c r="R512" i="4"/>
  <c r="Q512" i="4"/>
  <c r="S511" i="4"/>
  <c r="R511" i="4"/>
  <c r="Q511" i="4"/>
  <c r="S510" i="4"/>
  <c r="R510" i="4"/>
  <c r="Q510" i="4"/>
  <c r="S509" i="4"/>
  <c r="R509" i="4"/>
  <c r="Q509" i="4"/>
  <c r="S508" i="4"/>
  <c r="R508" i="4"/>
  <c r="Q508" i="4"/>
  <c r="S507" i="4"/>
  <c r="R507" i="4"/>
  <c r="Q507" i="4"/>
  <c r="S506" i="4"/>
  <c r="R506" i="4"/>
  <c r="Q506" i="4"/>
  <c r="S505" i="4"/>
  <c r="R505" i="4"/>
  <c r="Q505" i="4"/>
  <c r="S504" i="4"/>
  <c r="R504" i="4"/>
  <c r="Q504" i="4"/>
  <c r="S503" i="4"/>
  <c r="R503" i="4"/>
  <c r="Q503" i="4"/>
  <c r="S502" i="4"/>
  <c r="R502" i="4"/>
  <c r="Q502" i="4"/>
  <c r="S501" i="4"/>
  <c r="R501" i="4"/>
  <c r="Q501" i="4"/>
  <c r="S500" i="4"/>
  <c r="R500" i="4"/>
  <c r="Q500" i="4"/>
  <c r="S499" i="4"/>
  <c r="R499" i="4"/>
  <c r="Q499" i="4"/>
  <c r="S498" i="4"/>
  <c r="R498" i="4"/>
  <c r="Q498" i="4"/>
  <c r="S497" i="4"/>
  <c r="R497" i="4"/>
  <c r="Q497" i="4"/>
  <c r="S496" i="4"/>
  <c r="R496" i="4"/>
  <c r="Q496" i="4"/>
  <c r="S495" i="4"/>
  <c r="R495" i="4"/>
  <c r="Q495" i="4"/>
  <c r="S494" i="4"/>
  <c r="R494" i="4"/>
  <c r="Q494" i="4"/>
  <c r="S493" i="4"/>
  <c r="R493" i="4"/>
  <c r="Q493" i="4"/>
  <c r="S492" i="4"/>
  <c r="R492" i="4"/>
  <c r="Q492" i="4"/>
  <c r="S491" i="4"/>
  <c r="R491" i="4"/>
  <c r="Q491" i="4"/>
  <c r="S490" i="4"/>
  <c r="R490" i="4"/>
  <c r="Q490" i="4"/>
  <c r="S489" i="4"/>
  <c r="R489" i="4"/>
  <c r="Q489" i="4"/>
  <c r="S488" i="4"/>
  <c r="R488" i="4"/>
  <c r="Q488" i="4"/>
  <c r="S487" i="4"/>
  <c r="R487" i="4"/>
  <c r="Q487" i="4"/>
  <c r="S486" i="4"/>
  <c r="R486" i="4"/>
  <c r="Q486" i="4"/>
  <c r="S485" i="4"/>
  <c r="R485" i="4"/>
  <c r="Q485" i="4"/>
  <c r="S484" i="4"/>
  <c r="R484" i="4"/>
  <c r="Q484" i="4"/>
  <c r="S483" i="4"/>
  <c r="R483" i="4"/>
  <c r="Q483" i="4"/>
  <c r="S482" i="4"/>
  <c r="R482" i="4"/>
  <c r="Q482" i="4"/>
  <c r="S481" i="4"/>
  <c r="R481" i="4"/>
  <c r="Q481" i="4"/>
  <c r="S480" i="4"/>
  <c r="R480" i="4"/>
  <c r="Q480" i="4"/>
  <c r="S479" i="4"/>
  <c r="R479" i="4"/>
  <c r="Q479" i="4"/>
  <c r="S478" i="4"/>
  <c r="R478" i="4"/>
  <c r="Q478" i="4"/>
  <c r="S477" i="4"/>
  <c r="R477" i="4"/>
  <c r="Q477" i="4"/>
  <c r="S476" i="4"/>
  <c r="R476" i="4"/>
  <c r="Q476" i="4"/>
  <c r="S475" i="4"/>
  <c r="R475" i="4"/>
  <c r="Q475" i="4"/>
  <c r="S474" i="4"/>
  <c r="R474" i="4"/>
  <c r="Q474" i="4"/>
  <c r="S473" i="4"/>
  <c r="R473" i="4"/>
  <c r="Q473" i="4"/>
  <c r="S472" i="4"/>
  <c r="R472" i="4"/>
  <c r="Q472" i="4"/>
  <c r="S471" i="4"/>
  <c r="R471" i="4"/>
  <c r="Q471" i="4"/>
  <c r="S470" i="4"/>
  <c r="R470" i="4"/>
  <c r="Q470" i="4"/>
  <c r="S469" i="4"/>
  <c r="R469" i="4"/>
  <c r="Q469" i="4"/>
  <c r="S468" i="4"/>
  <c r="R468" i="4"/>
  <c r="Q468" i="4"/>
  <c r="S467" i="4"/>
  <c r="R467" i="4"/>
  <c r="Q467" i="4"/>
  <c r="S466" i="4"/>
  <c r="R466" i="4"/>
  <c r="Q466" i="4"/>
  <c r="S465" i="4"/>
  <c r="R465" i="4"/>
  <c r="Q465" i="4"/>
  <c r="S464" i="4"/>
  <c r="R464" i="4"/>
  <c r="Q464" i="4"/>
  <c r="S463" i="4"/>
  <c r="R463" i="4"/>
  <c r="Q463" i="4"/>
  <c r="S462" i="4"/>
  <c r="R462" i="4"/>
  <c r="Q462" i="4"/>
  <c r="S461" i="4"/>
  <c r="R461" i="4"/>
  <c r="Q461" i="4"/>
  <c r="S460" i="4"/>
  <c r="R460" i="4"/>
  <c r="Q460" i="4"/>
  <c r="S459" i="4"/>
  <c r="R459" i="4"/>
  <c r="Q459" i="4"/>
  <c r="S458" i="4"/>
  <c r="R458" i="4"/>
  <c r="Q458" i="4"/>
  <c r="S457" i="4"/>
  <c r="R457" i="4"/>
  <c r="Q457" i="4"/>
  <c r="S456" i="4"/>
  <c r="R456" i="4"/>
  <c r="Q456" i="4"/>
  <c r="S455" i="4"/>
  <c r="R455" i="4"/>
  <c r="Q455" i="4"/>
  <c r="S454" i="4"/>
  <c r="R454" i="4"/>
  <c r="Q454" i="4"/>
  <c r="S453" i="4"/>
  <c r="R453" i="4"/>
  <c r="Q453" i="4"/>
  <c r="S452" i="4"/>
  <c r="R452" i="4"/>
  <c r="Q452" i="4"/>
  <c r="S451" i="4"/>
  <c r="R451" i="4"/>
  <c r="Q451" i="4"/>
  <c r="S450" i="4"/>
  <c r="R450" i="4"/>
  <c r="Q450" i="4"/>
  <c r="S449" i="4"/>
  <c r="R449" i="4"/>
  <c r="Q449" i="4"/>
  <c r="S448" i="4"/>
  <c r="R448" i="4"/>
  <c r="Q448" i="4"/>
  <c r="S447" i="4"/>
  <c r="R447" i="4"/>
  <c r="Q447" i="4"/>
  <c r="S446" i="4"/>
  <c r="R446" i="4"/>
  <c r="Q446" i="4"/>
  <c r="S445" i="4"/>
  <c r="R445" i="4"/>
  <c r="Q445" i="4"/>
  <c r="S444" i="4"/>
  <c r="R444" i="4"/>
  <c r="Q444" i="4"/>
  <c r="S443" i="4"/>
  <c r="R443" i="4"/>
  <c r="Q443" i="4"/>
  <c r="S442" i="4"/>
  <c r="R442" i="4"/>
  <c r="Q442" i="4"/>
  <c r="S441" i="4"/>
  <c r="R441" i="4"/>
  <c r="Q441" i="4"/>
  <c r="S440" i="4"/>
  <c r="R440" i="4"/>
  <c r="Q440" i="4"/>
  <c r="S439" i="4"/>
  <c r="R439" i="4"/>
  <c r="Q439" i="4"/>
  <c r="S438" i="4"/>
  <c r="R438" i="4"/>
  <c r="Q438" i="4"/>
  <c r="S437" i="4"/>
  <c r="R437" i="4"/>
  <c r="Q437" i="4"/>
  <c r="S436" i="4"/>
  <c r="R436" i="4"/>
  <c r="Q436" i="4"/>
  <c r="S435" i="4"/>
  <c r="R435" i="4"/>
  <c r="Q435" i="4"/>
  <c r="S434" i="4"/>
  <c r="R434" i="4"/>
  <c r="Q434" i="4"/>
  <c r="S433" i="4"/>
  <c r="R433" i="4"/>
  <c r="Q433" i="4"/>
  <c r="S432" i="4"/>
  <c r="R432" i="4"/>
  <c r="Q432" i="4"/>
  <c r="S431" i="4"/>
  <c r="R431" i="4"/>
  <c r="Q431" i="4"/>
  <c r="S430" i="4"/>
  <c r="R430" i="4"/>
  <c r="Q430" i="4"/>
  <c r="S429" i="4"/>
  <c r="R429" i="4"/>
  <c r="Q429" i="4"/>
  <c r="S428" i="4"/>
  <c r="R428" i="4"/>
  <c r="Q428" i="4"/>
  <c r="S427" i="4"/>
  <c r="R427" i="4"/>
  <c r="Q427" i="4"/>
  <c r="S426" i="4"/>
  <c r="R426" i="4"/>
  <c r="Q426" i="4"/>
  <c r="S425" i="4"/>
  <c r="R425" i="4"/>
  <c r="Q425" i="4"/>
  <c r="S424" i="4"/>
  <c r="R424" i="4"/>
  <c r="Q424" i="4"/>
  <c r="S423" i="4"/>
  <c r="R423" i="4"/>
  <c r="Q423" i="4"/>
  <c r="S422" i="4"/>
  <c r="R422" i="4"/>
  <c r="Q422" i="4"/>
  <c r="S421" i="4"/>
  <c r="R421" i="4"/>
  <c r="Q421" i="4"/>
  <c r="S420" i="4"/>
  <c r="R420" i="4"/>
  <c r="Q420" i="4"/>
  <c r="S419" i="4"/>
  <c r="R419" i="4"/>
  <c r="Q419" i="4"/>
  <c r="S418" i="4"/>
  <c r="R418" i="4"/>
  <c r="Q418" i="4"/>
  <c r="S417" i="4"/>
  <c r="R417" i="4"/>
  <c r="Q417" i="4"/>
  <c r="S416" i="4"/>
  <c r="R416" i="4"/>
  <c r="Q416" i="4"/>
  <c r="S415" i="4"/>
  <c r="R415" i="4"/>
  <c r="Q415" i="4"/>
  <c r="S414" i="4"/>
  <c r="R414" i="4"/>
  <c r="Q414" i="4"/>
  <c r="S413" i="4"/>
  <c r="R413" i="4"/>
  <c r="Q413" i="4"/>
  <c r="S412" i="4"/>
  <c r="R412" i="4"/>
  <c r="Q412" i="4"/>
  <c r="S411" i="4"/>
  <c r="R411" i="4"/>
  <c r="Q411" i="4"/>
  <c r="S410" i="4"/>
  <c r="R410" i="4"/>
  <c r="Q410" i="4"/>
  <c r="S409" i="4"/>
  <c r="R409" i="4"/>
  <c r="Q409" i="4"/>
  <c r="S408" i="4"/>
  <c r="R408" i="4"/>
  <c r="Q408" i="4"/>
  <c r="S407" i="4"/>
  <c r="R407" i="4"/>
  <c r="Q407" i="4"/>
  <c r="S406" i="4"/>
  <c r="R406" i="4"/>
  <c r="Q406" i="4"/>
  <c r="S405" i="4"/>
  <c r="R405" i="4"/>
  <c r="Q405" i="4"/>
  <c r="S404" i="4"/>
  <c r="R404" i="4"/>
  <c r="Q404" i="4"/>
  <c r="S403" i="4"/>
  <c r="R403" i="4"/>
  <c r="Q403" i="4"/>
  <c r="S402" i="4"/>
  <c r="R402" i="4"/>
  <c r="Q402" i="4"/>
  <c r="S401" i="4"/>
  <c r="R401" i="4"/>
  <c r="Q401" i="4"/>
  <c r="S400" i="4"/>
  <c r="R400" i="4"/>
  <c r="Q400" i="4"/>
  <c r="S399" i="4"/>
  <c r="R399" i="4"/>
  <c r="Q399" i="4"/>
  <c r="S398" i="4"/>
  <c r="R398" i="4"/>
  <c r="Q398" i="4"/>
  <c r="S397" i="4"/>
  <c r="R397" i="4"/>
  <c r="Q397" i="4"/>
  <c r="S396" i="4"/>
  <c r="R396" i="4"/>
  <c r="Q396" i="4"/>
  <c r="S395" i="4"/>
  <c r="R395" i="4"/>
  <c r="Q395" i="4"/>
  <c r="S394" i="4"/>
  <c r="R394" i="4"/>
  <c r="Q394" i="4"/>
  <c r="S393" i="4"/>
  <c r="R393" i="4"/>
  <c r="Q393" i="4"/>
  <c r="S392" i="4"/>
  <c r="R392" i="4"/>
  <c r="Q392" i="4"/>
  <c r="S391" i="4"/>
  <c r="R391" i="4"/>
  <c r="Q391" i="4"/>
  <c r="S390" i="4"/>
  <c r="R390" i="4"/>
  <c r="Q390" i="4"/>
  <c r="S389" i="4"/>
  <c r="R389" i="4"/>
  <c r="Q389" i="4"/>
  <c r="S388" i="4"/>
  <c r="R388" i="4"/>
  <c r="Q388" i="4"/>
  <c r="S387" i="4"/>
  <c r="R387" i="4"/>
  <c r="Q387" i="4"/>
  <c r="S386" i="4"/>
  <c r="R386" i="4"/>
  <c r="Q386" i="4"/>
  <c r="S385" i="4"/>
  <c r="R385" i="4"/>
  <c r="Q385" i="4"/>
  <c r="S384" i="4"/>
  <c r="R384" i="4"/>
  <c r="Q384" i="4"/>
  <c r="S383" i="4"/>
  <c r="R383" i="4"/>
  <c r="Q383" i="4"/>
  <c r="S382" i="4"/>
  <c r="R382" i="4"/>
  <c r="Q382" i="4"/>
  <c r="S381" i="4"/>
  <c r="R381" i="4"/>
  <c r="Q381" i="4"/>
  <c r="S380" i="4"/>
  <c r="R380" i="4"/>
  <c r="Q380" i="4"/>
  <c r="S379" i="4"/>
  <c r="R379" i="4"/>
  <c r="Q379" i="4"/>
  <c r="S378" i="4"/>
  <c r="R378" i="4"/>
  <c r="Q378" i="4"/>
  <c r="S377" i="4"/>
  <c r="R377" i="4"/>
  <c r="Q377" i="4"/>
  <c r="S376" i="4"/>
  <c r="R376" i="4"/>
  <c r="Q376" i="4"/>
  <c r="S375" i="4"/>
  <c r="R375" i="4"/>
  <c r="Q375" i="4"/>
  <c r="S374" i="4"/>
  <c r="R374" i="4"/>
  <c r="Q374" i="4"/>
  <c r="S373" i="4"/>
  <c r="R373" i="4"/>
  <c r="Q373" i="4"/>
  <c r="S372" i="4"/>
  <c r="R372" i="4"/>
  <c r="Q372" i="4"/>
  <c r="S371" i="4"/>
  <c r="R371" i="4"/>
  <c r="Q371" i="4"/>
  <c r="S370" i="4"/>
  <c r="R370" i="4"/>
  <c r="Q370" i="4"/>
  <c r="S369" i="4"/>
  <c r="R369" i="4"/>
  <c r="Q369" i="4"/>
  <c r="S368" i="4"/>
  <c r="R368" i="4"/>
  <c r="Q368" i="4"/>
  <c r="S367" i="4"/>
  <c r="R367" i="4"/>
  <c r="Q367" i="4"/>
  <c r="S366" i="4"/>
  <c r="R366" i="4"/>
  <c r="Q366" i="4"/>
  <c r="S365" i="4"/>
  <c r="R365" i="4"/>
  <c r="Q365" i="4"/>
  <c r="S364" i="4"/>
  <c r="R364" i="4"/>
  <c r="Q364" i="4"/>
  <c r="S363" i="4"/>
  <c r="R363" i="4"/>
  <c r="Q363" i="4"/>
  <c r="S362" i="4"/>
  <c r="R362" i="4"/>
  <c r="Q362" i="4"/>
  <c r="S361" i="4"/>
  <c r="R361" i="4"/>
  <c r="Q361" i="4"/>
  <c r="S360" i="4"/>
  <c r="R360" i="4"/>
  <c r="Q360" i="4"/>
  <c r="S359" i="4"/>
  <c r="R359" i="4"/>
  <c r="Q359" i="4"/>
  <c r="S358" i="4"/>
  <c r="R358" i="4"/>
  <c r="Q358" i="4"/>
  <c r="S357" i="4"/>
  <c r="R357" i="4"/>
  <c r="Q357" i="4"/>
  <c r="S356" i="4"/>
  <c r="R356" i="4"/>
  <c r="Q356" i="4"/>
  <c r="S355" i="4"/>
  <c r="R355" i="4"/>
  <c r="Q355" i="4"/>
  <c r="S354" i="4"/>
  <c r="R354" i="4"/>
  <c r="Q354" i="4"/>
  <c r="S353" i="4"/>
  <c r="R353" i="4"/>
  <c r="Q353" i="4"/>
  <c r="S352" i="4"/>
  <c r="R352" i="4"/>
  <c r="Q352" i="4"/>
  <c r="S351" i="4"/>
  <c r="R351" i="4"/>
  <c r="Q351" i="4"/>
  <c r="S350" i="4"/>
  <c r="R350" i="4"/>
  <c r="Q350" i="4"/>
  <c r="S349" i="4"/>
  <c r="R349" i="4"/>
  <c r="Q349" i="4"/>
  <c r="S348" i="4"/>
  <c r="R348" i="4"/>
  <c r="Q348" i="4"/>
  <c r="S347" i="4"/>
  <c r="R347" i="4"/>
  <c r="Q347" i="4"/>
  <c r="S346" i="4"/>
  <c r="R346" i="4"/>
  <c r="Q346" i="4"/>
  <c r="S345" i="4"/>
  <c r="R345" i="4"/>
  <c r="Q345" i="4"/>
  <c r="S344" i="4"/>
  <c r="R344" i="4"/>
  <c r="Q344" i="4"/>
  <c r="S343" i="4"/>
  <c r="R343" i="4"/>
  <c r="Q343" i="4"/>
  <c r="S342" i="4"/>
  <c r="R342" i="4"/>
  <c r="Q342" i="4"/>
  <c r="S341" i="4"/>
  <c r="R341" i="4"/>
  <c r="Q341" i="4"/>
  <c r="S340" i="4"/>
  <c r="R340" i="4"/>
  <c r="Q340" i="4"/>
  <c r="S339" i="4"/>
  <c r="R339" i="4"/>
  <c r="Q339" i="4"/>
  <c r="S338" i="4"/>
  <c r="R338" i="4"/>
  <c r="Q338" i="4"/>
  <c r="S337" i="4"/>
  <c r="R337" i="4"/>
  <c r="Q337" i="4"/>
  <c r="S336" i="4"/>
  <c r="R336" i="4"/>
  <c r="Q336" i="4"/>
  <c r="S335" i="4"/>
  <c r="R335" i="4"/>
  <c r="Q335" i="4"/>
  <c r="S334" i="4"/>
  <c r="R334" i="4"/>
  <c r="Q334" i="4"/>
  <c r="S333" i="4"/>
  <c r="R333" i="4"/>
  <c r="Q333" i="4"/>
  <c r="S332" i="4"/>
  <c r="R332" i="4"/>
  <c r="Q332" i="4"/>
  <c r="S331" i="4"/>
  <c r="R331" i="4"/>
  <c r="Q331" i="4"/>
  <c r="S330" i="4"/>
  <c r="R330" i="4"/>
  <c r="Q330" i="4"/>
  <c r="S329" i="4"/>
  <c r="R329" i="4"/>
  <c r="Q329" i="4"/>
  <c r="S328" i="4"/>
  <c r="R328" i="4"/>
  <c r="Q328" i="4"/>
  <c r="S327" i="4"/>
  <c r="R327" i="4"/>
  <c r="Q327" i="4"/>
  <c r="S326" i="4"/>
  <c r="R326" i="4"/>
  <c r="Q326" i="4"/>
  <c r="S325" i="4"/>
  <c r="R325" i="4"/>
  <c r="Q325" i="4"/>
  <c r="S324" i="4"/>
  <c r="R324" i="4"/>
  <c r="Q324" i="4"/>
  <c r="S323" i="4"/>
  <c r="R323" i="4"/>
  <c r="Q323" i="4"/>
  <c r="S322" i="4"/>
  <c r="R322" i="4"/>
  <c r="Q322" i="4"/>
  <c r="S321" i="4"/>
  <c r="R321" i="4"/>
  <c r="Q321" i="4"/>
  <c r="S320" i="4"/>
  <c r="R320" i="4"/>
  <c r="Q320" i="4"/>
  <c r="S319" i="4"/>
  <c r="R319" i="4"/>
  <c r="Q319" i="4"/>
  <c r="S318" i="4"/>
  <c r="R318" i="4"/>
  <c r="Q318" i="4"/>
  <c r="S317" i="4"/>
  <c r="R317" i="4"/>
  <c r="Q317" i="4"/>
  <c r="S316" i="4"/>
  <c r="R316" i="4"/>
  <c r="Q316" i="4"/>
  <c r="S315" i="4"/>
  <c r="R315" i="4"/>
  <c r="Q315" i="4"/>
  <c r="S314" i="4"/>
  <c r="R314" i="4"/>
  <c r="Q314" i="4"/>
  <c r="S313" i="4"/>
  <c r="R313" i="4"/>
  <c r="Q313" i="4"/>
  <c r="S312" i="4"/>
  <c r="R312" i="4"/>
  <c r="Q312" i="4"/>
  <c r="S311" i="4"/>
  <c r="R311" i="4"/>
  <c r="Q311" i="4"/>
  <c r="S310" i="4"/>
  <c r="R310" i="4"/>
  <c r="Q310" i="4"/>
  <c r="S309" i="4"/>
  <c r="R309" i="4"/>
  <c r="Q309" i="4"/>
  <c r="S308" i="4"/>
  <c r="R308" i="4"/>
  <c r="Q308" i="4"/>
  <c r="S307" i="4"/>
  <c r="R307" i="4"/>
  <c r="Q307" i="4"/>
  <c r="S306" i="4"/>
  <c r="R306" i="4"/>
  <c r="Q306" i="4"/>
  <c r="S305" i="4"/>
  <c r="R305" i="4"/>
  <c r="Q305" i="4"/>
  <c r="S304" i="4"/>
  <c r="R304" i="4"/>
  <c r="Q304" i="4"/>
  <c r="S303" i="4"/>
  <c r="R303" i="4"/>
  <c r="Q303" i="4"/>
  <c r="S302" i="4"/>
  <c r="R302" i="4"/>
  <c r="Q302" i="4"/>
  <c r="S301" i="4"/>
  <c r="R301" i="4"/>
  <c r="Q301" i="4"/>
  <c r="S300" i="4"/>
  <c r="R300" i="4"/>
  <c r="Q300" i="4"/>
  <c r="S299" i="4"/>
  <c r="R299" i="4"/>
  <c r="Q299" i="4"/>
  <c r="S298" i="4"/>
  <c r="R298" i="4"/>
  <c r="Q298" i="4"/>
  <c r="S297" i="4"/>
  <c r="R297" i="4"/>
  <c r="Q297" i="4"/>
  <c r="S296" i="4"/>
  <c r="R296" i="4"/>
  <c r="Q296" i="4"/>
  <c r="S295" i="4"/>
  <c r="R295" i="4"/>
  <c r="Q295" i="4"/>
  <c r="S294" i="4"/>
  <c r="R294" i="4"/>
  <c r="Q294" i="4"/>
  <c r="S293" i="4"/>
  <c r="R293" i="4"/>
  <c r="Q293" i="4"/>
  <c r="S292" i="4"/>
  <c r="R292" i="4"/>
  <c r="Q292" i="4"/>
  <c r="S291" i="4"/>
  <c r="R291" i="4"/>
  <c r="Q291" i="4"/>
  <c r="S290" i="4"/>
  <c r="R290" i="4"/>
  <c r="Q290" i="4"/>
  <c r="S289" i="4"/>
  <c r="R289" i="4"/>
  <c r="Q289" i="4"/>
  <c r="S288" i="4"/>
  <c r="R288" i="4"/>
  <c r="Q288" i="4"/>
  <c r="S287" i="4"/>
  <c r="R287" i="4"/>
  <c r="Q287" i="4"/>
  <c r="S286" i="4"/>
  <c r="R286" i="4"/>
  <c r="Q286" i="4"/>
  <c r="S285" i="4"/>
  <c r="R285" i="4"/>
  <c r="Q285" i="4"/>
  <c r="S284" i="4"/>
  <c r="R284" i="4"/>
  <c r="Q284" i="4"/>
  <c r="S283" i="4"/>
  <c r="R283" i="4"/>
  <c r="Q283" i="4"/>
  <c r="S282" i="4"/>
  <c r="R282" i="4"/>
  <c r="Q282" i="4"/>
  <c r="S281" i="4"/>
  <c r="R281" i="4"/>
  <c r="Q281" i="4"/>
  <c r="S280" i="4"/>
  <c r="R280" i="4"/>
  <c r="Q280" i="4"/>
  <c r="S279" i="4"/>
  <c r="R279" i="4"/>
  <c r="Q279" i="4"/>
  <c r="S278" i="4"/>
  <c r="R278" i="4"/>
  <c r="Q278" i="4"/>
  <c r="S277" i="4"/>
  <c r="R277" i="4"/>
  <c r="Q277" i="4"/>
  <c r="S276" i="4"/>
  <c r="R276" i="4"/>
  <c r="Q276" i="4"/>
  <c r="S275" i="4"/>
  <c r="R275" i="4"/>
  <c r="Q275" i="4"/>
  <c r="S274" i="4"/>
  <c r="R274" i="4"/>
  <c r="Q274" i="4"/>
  <c r="S273" i="4"/>
  <c r="R273" i="4"/>
  <c r="Q273" i="4"/>
  <c r="S272" i="4"/>
  <c r="R272" i="4"/>
  <c r="Q272" i="4"/>
  <c r="S271" i="4"/>
  <c r="R271" i="4"/>
  <c r="Q271" i="4"/>
  <c r="S270" i="4"/>
  <c r="R270" i="4"/>
  <c r="Q270" i="4"/>
  <c r="S269" i="4"/>
  <c r="R269" i="4"/>
  <c r="Q269" i="4"/>
  <c r="S268" i="4"/>
  <c r="R268" i="4"/>
  <c r="Q268" i="4"/>
  <c r="S267" i="4"/>
  <c r="R267" i="4"/>
  <c r="Q267" i="4"/>
  <c r="S266" i="4"/>
  <c r="R266" i="4"/>
  <c r="Q266" i="4"/>
  <c r="S265" i="4"/>
  <c r="R265" i="4"/>
  <c r="Q265" i="4"/>
  <c r="S264" i="4"/>
  <c r="R264" i="4"/>
  <c r="Q264" i="4"/>
  <c r="S263" i="4"/>
  <c r="R263" i="4"/>
  <c r="Q263" i="4"/>
  <c r="S262" i="4"/>
  <c r="R262" i="4"/>
  <c r="Q262" i="4"/>
  <c r="S261" i="4"/>
  <c r="R261" i="4"/>
  <c r="Q261" i="4"/>
  <c r="S260" i="4"/>
  <c r="R260" i="4"/>
  <c r="Q260" i="4"/>
  <c r="S259" i="4"/>
  <c r="R259" i="4"/>
  <c r="Q259" i="4"/>
  <c r="S258" i="4"/>
  <c r="R258" i="4"/>
  <c r="Q258" i="4"/>
  <c r="S257" i="4"/>
  <c r="R257" i="4"/>
  <c r="Q257" i="4"/>
  <c r="S256" i="4"/>
  <c r="R256" i="4"/>
  <c r="Q256" i="4"/>
  <c r="S255" i="4"/>
  <c r="R255" i="4"/>
  <c r="Q255" i="4"/>
  <c r="S254" i="4"/>
  <c r="R254" i="4"/>
  <c r="Q254" i="4"/>
  <c r="S253" i="4"/>
  <c r="R253" i="4"/>
  <c r="Q253" i="4"/>
  <c r="S252" i="4"/>
  <c r="R252" i="4"/>
  <c r="Q252" i="4"/>
  <c r="S251" i="4"/>
  <c r="R251" i="4"/>
  <c r="Q251" i="4"/>
  <c r="S250" i="4"/>
  <c r="R250" i="4"/>
  <c r="Q250" i="4"/>
  <c r="S249" i="4"/>
  <c r="R249" i="4"/>
  <c r="Q249" i="4"/>
  <c r="S248" i="4"/>
  <c r="R248" i="4"/>
  <c r="Q248" i="4"/>
  <c r="S247" i="4"/>
  <c r="R247" i="4"/>
  <c r="Q247" i="4"/>
  <c r="S246" i="4"/>
  <c r="R246" i="4"/>
  <c r="Q246" i="4"/>
  <c r="S245" i="4"/>
  <c r="R245" i="4"/>
  <c r="Q245" i="4"/>
  <c r="S244" i="4"/>
  <c r="R244" i="4"/>
  <c r="Q244" i="4"/>
  <c r="S243" i="4"/>
  <c r="R243" i="4"/>
  <c r="Q243" i="4"/>
  <c r="S242" i="4"/>
  <c r="R242" i="4"/>
  <c r="Q242" i="4"/>
  <c r="S241" i="4"/>
  <c r="R241" i="4"/>
  <c r="Q241" i="4"/>
  <c r="S240" i="4"/>
  <c r="R240" i="4"/>
  <c r="Q240" i="4"/>
  <c r="S239" i="4"/>
  <c r="R239" i="4"/>
  <c r="Q239" i="4"/>
  <c r="S238" i="4"/>
  <c r="R238" i="4"/>
  <c r="Q238" i="4"/>
  <c r="S237" i="4"/>
  <c r="R237" i="4"/>
  <c r="Q237" i="4"/>
  <c r="S236" i="4"/>
  <c r="R236" i="4"/>
  <c r="Q236" i="4"/>
  <c r="S235" i="4"/>
  <c r="R235" i="4"/>
  <c r="Q235" i="4"/>
  <c r="S234" i="4"/>
  <c r="R234" i="4"/>
  <c r="Q234" i="4"/>
  <c r="S233" i="4"/>
  <c r="R233" i="4"/>
  <c r="Q233" i="4"/>
  <c r="S232" i="4"/>
  <c r="R232" i="4"/>
  <c r="Q232" i="4"/>
  <c r="S231" i="4"/>
  <c r="R231" i="4"/>
  <c r="Q231" i="4"/>
  <c r="S230" i="4"/>
  <c r="R230" i="4"/>
  <c r="Q230" i="4"/>
  <c r="S229" i="4"/>
  <c r="R229" i="4"/>
  <c r="Q229" i="4"/>
  <c r="S228" i="4"/>
  <c r="R228" i="4"/>
  <c r="Q228" i="4"/>
  <c r="S227" i="4"/>
  <c r="R227" i="4"/>
  <c r="Q227" i="4"/>
  <c r="S226" i="4"/>
  <c r="R226" i="4"/>
  <c r="Q226" i="4"/>
  <c r="S225" i="4"/>
  <c r="R225" i="4"/>
  <c r="Q225" i="4"/>
  <c r="S224" i="4"/>
  <c r="R224" i="4"/>
  <c r="Q224" i="4"/>
  <c r="S223" i="4"/>
  <c r="R223" i="4"/>
  <c r="Q223" i="4"/>
  <c r="S222" i="4"/>
  <c r="R222" i="4"/>
  <c r="Q222" i="4"/>
  <c r="S221" i="4"/>
  <c r="R221" i="4"/>
  <c r="Q221" i="4"/>
  <c r="S220" i="4"/>
  <c r="R220" i="4"/>
  <c r="Q220" i="4"/>
  <c r="S219" i="4"/>
  <c r="R219" i="4"/>
  <c r="Q219" i="4"/>
  <c r="S218" i="4"/>
  <c r="R218" i="4"/>
  <c r="Q218" i="4"/>
  <c r="S217" i="4"/>
  <c r="R217" i="4"/>
  <c r="Q217" i="4"/>
  <c r="S216" i="4"/>
  <c r="R216" i="4"/>
  <c r="Q216" i="4"/>
  <c r="S215" i="4"/>
  <c r="R215" i="4"/>
  <c r="Q215" i="4"/>
  <c r="S214" i="4"/>
  <c r="R214" i="4"/>
  <c r="Q214" i="4"/>
  <c r="S213" i="4"/>
  <c r="R213" i="4"/>
  <c r="Q213" i="4"/>
  <c r="S212" i="4"/>
  <c r="R212" i="4"/>
  <c r="Q212" i="4"/>
  <c r="S211" i="4"/>
  <c r="R211" i="4"/>
  <c r="Q211" i="4"/>
  <c r="S210" i="4"/>
  <c r="R210" i="4"/>
  <c r="Q210" i="4"/>
  <c r="S209" i="4"/>
  <c r="R209" i="4"/>
  <c r="Q209" i="4"/>
  <c r="S208" i="4"/>
  <c r="R208" i="4"/>
  <c r="Q208" i="4"/>
  <c r="S207" i="4"/>
  <c r="R207" i="4"/>
  <c r="Q207" i="4"/>
  <c r="S206" i="4"/>
  <c r="R206" i="4"/>
  <c r="Q206" i="4"/>
  <c r="S205" i="4"/>
  <c r="R205" i="4"/>
  <c r="Q205" i="4"/>
  <c r="S204" i="4"/>
  <c r="R204" i="4"/>
  <c r="Q204" i="4"/>
  <c r="S203" i="4"/>
  <c r="R203" i="4"/>
  <c r="Q203" i="4"/>
  <c r="S202" i="4"/>
  <c r="R202" i="4"/>
  <c r="Q202" i="4"/>
  <c r="S201" i="4"/>
  <c r="R201" i="4"/>
  <c r="Q201" i="4"/>
  <c r="S200" i="4"/>
  <c r="R200" i="4"/>
  <c r="Q200" i="4"/>
  <c r="S199" i="4"/>
  <c r="R199" i="4"/>
  <c r="Q199" i="4"/>
  <c r="S198" i="4"/>
  <c r="R198" i="4"/>
  <c r="Q198" i="4"/>
  <c r="S197" i="4"/>
  <c r="R197" i="4"/>
  <c r="Q197" i="4"/>
  <c r="S196" i="4"/>
  <c r="R196" i="4"/>
  <c r="Q196" i="4"/>
  <c r="S195" i="4"/>
  <c r="R195" i="4"/>
  <c r="Q195" i="4"/>
  <c r="S194" i="4"/>
  <c r="R194" i="4"/>
  <c r="Q194" i="4"/>
  <c r="S193" i="4"/>
  <c r="R193" i="4"/>
  <c r="Q193" i="4"/>
  <c r="S192" i="4"/>
  <c r="R192" i="4"/>
  <c r="Q192" i="4"/>
  <c r="S191" i="4"/>
  <c r="R191" i="4"/>
  <c r="Q191" i="4"/>
  <c r="S190" i="4"/>
  <c r="R190" i="4"/>
  <c r="Q190" i="4"/>
  <c r="S189" i="4"/>
  <c r="R189" i="4"/>
  <c r="Q189" i="4"/>
  <c r="S188" i="4"/>
  <c r="R188" i="4"/>
  <c r="Q188" i="4"/>
  <c r="S187" i="4"/>
  <c r="R187" i="4"/>
  <c r="Q187" i="4"/>
  <c r="S186" i="4"/>
  <c r="R186" i="4"/>
  <c r="Q186" i="4"/>
  <c r="S185" i="4"/>
  <c r="R185" i="4"/>
  <c r="Q185" i="4"/>
  <c r="S184" i="4"/>
  <c r="R184" i="4"/>
  <c r="Q184" i="4"/>
  <c r="S183" i="4"/>
  <c r="R183" i="4"/>
  <c r="Q183" i="4"/>
  <c r="S182" i="4"/>
  <c r="R182" i="4"/>
  <c r="Q182" i="4"/>
  <c r="S181" i="4"/>
  <c r="R181" i="4"/>
  <c r="Q181" i="4"/>
  <c r="S180" i="4"/>
  <c r="R180" i="4"/>
  <c r="Q180" i="4"/>
  <c r="S179" i="4"/>
  <c r="R179" i="4"/>
  <c r="Q179" i="4"/>
  <c r="S178" i="4"/>
  <c r="R178" i="4"/>
  <c r="Q178" i="4"/>
  <c r="S177" i="4"/>
  <c r="R177" i="4"/>
  <c r="Q177" i="4"/>
  <c r="S176" i="4"/>
  <c r="R176" i="4"/>
  <c r="Q176" i="4"/>
  <c r="S175" i="4"/>
  <c r="R175" i="4"/>
  <c r="Q175" i="4"/>
  <c r="S174" i="4"/>
  <c r="R174" i="4"/>
  <c r="Q174" i="4"/>
  <c r="S173" i="4"/>
  <c r="R173" i="4"/>
  <c r="Q173" i="4"/>
  <c r="S172" i="4"/>
  <c r="R172" i="4"/>
  <c r="Q172" i="4"/>
  <c r="S171" i="4"/>
  <c r="R171" i="4"/>
  <c r="Q171" i="4"/>
  <c r="S170" i="4"/>
  <c r="R170" i="4"/>
  <c r="Q170" i="4"/>
  <c r="S169" i="4"/>
  <c r="R169" i="4"/>
  <c r="Q169" i="4"/>
  <c r="S168" i="4"/>
  <c r="R168" i="4"/>
  <c r="Q168" i="4"/>
  <c r="S167" i="4"/>
  <c r="R167" i="4"/>
  <c r="Q167" i="4"/>
  <c r="S166" i="4"/>
  <c r="R166" i="4"/>
  <c r="Q166" i="4"/>
  <c r="S165" i="4"/>
  <c r="R165" i="4"/>
  <c r="Q165" i="4"/>
  <c r="S164" i="4"/>
  <c r="R164" i="4"/>
  <c r="Q164" i="4"/>
  <c r="S163" i="4"/>
  <c r="R163" i="4"/>
  <c r="Q163" i="4"/>
  <c r="S162" i="4"/>
  <c r="R162" i="4"/>
  <c r="Q162" i="4"/>
  <c r="S161" i="4"/>
  <c r="R161" i="4"/>
  <c r="Q161" i="4"/>
  <c r="S160" i="4"/>
  <c r="R160" i="4"/>
  <c r="Q160" i="4"/>
  <c r="S159" i="4"/>
  <c r="R159" i="4"/>
  <c r="Q159" i="4"/>
  <c r="S158" i="4"/>
  <c r="R158" i="4"/>
  <c r="Q158" i="4"/>
  <c r="S157" i="4"/>
  <c r="R157" i="4"/>
  <c r="Q157" i="4"/>
  <c r="S156" i="4"/>
  <c r="R156" i="4"/>
  <c r="Q156" i="4"/>
  <c r="S155" i="4"/>
  <c r="R155" i="4"/>
  <c r="Q155" i="4"/>
  <c r="S154" i="4"/>
  <c r="R154" i="4"/>
  <c r="Q154" i="4"/>
  <c r="S153" i="4"/>
  <c r="R153" i="4"/>
  <c r="Q153" i="4"/>
  <c r="S152" i="4"/>
  <c r="R152" i="4"/>
  <c r="Q152" i="4"/>
  <c r="S151" i="4"/>
  <c r="R151" i="4"/>
  <c r="Q151" i="4"/>
  <c r="S150" i="4"/>
  <c r="R150" i="4"/>
  <c r="Q150" i="4"/>
  <c r="S149" i="4"/>
  <c r="R149" i="4"/>
  <c r="Q149" i="4"/>
  <c r="S148" i="4"/>
  <c r="R148" i="4"/>
  <c r="Q148" i="4"/>
  <c r="S147" i="4"/>
  <c r="R147" i="4"/>
  <c r="Q147" i="4"/>
  <c r="S146" i="4"/>
  <c r="R146" i="4"/>
  <c r="Q146" i="4"/>
  <c r="S145" i="4"/>
  <c r="R145" i="4"/>
  <c r="Q145" i="4"/>
  <c r="S144" i="4"/>
  <c r="R144" i="4"/>
  <c r="Q144" i="4"/>
  <c r="S143" i="4"/>
  <c r="R143" i="4"/>
  <c r="Q143" i="4"/>
  <c r="S142" i="4"/>
  <c r="R142" i="4"/>
  <c r="Q142" i="4"/>
  <c r="S141" i="4"/>
  <c r="R141" i="4"/>
  <c r="Q141" i="4"/>
  <c r="S140" i="4"/>
  <c r="R140" i="4"/>
  <c r="Q140" i="4"/>
  <c r="S139" i="4"/>
  <c r="R139" i="4"/>
  <c r="Q139" i="4"/>
  <c r="S138" i="4"/>
  <c r="R138" i="4"/>
  <c r="Q138" i="4"/>
  <c r="S137" i="4"/>
  <c r="R137" i="4"/>
  <c r="Q137" i="4"/>
  <c r="S136" i="4"/>
  <c r="R136" i="4"/>
  <c r="Q136" i="4"/>
  <c r="S135" i="4"/>
  <c r="R135" i="4"/>
  <c r="Q135" i="4"/>
  <c r="S134" i="4"/>
  <c r="R134" i="4"/>
  <c r="Q134" i="4"/>
  <c r="S133" i="4"/>
  <c r="R133" i="4"/>
  <c r="Q133" i="4"/>
  <c r="S132" i="4"/>
  <c r="R132" i="4"/>
  <c r="Q132" i="4"/>
  <c r="S131" i="4"/>
  <c r="R131" i="4"/>
  <c r="Q131" i="4"/>
  <c r="S130" i="4"/>
  <c r="R130" i="4"/>
  <c r="Q130" i="4"/>
  <c r="S129" i="4"/>
  <c r="R129" i="4"/>
  <c r="Q129" i="4"/>
  <c r="S128" i="4"/>
  <c r="R128" i="4"/>
  <c r="Q128" i="4"/>
  <c r="S127" i="4"/>
  <c r="R127" i="4"/>
  <c r="Q127" i="4"/>
  <c r="S126" i="4"/>
  <c r="R126" i="4"/>
  <c r="Q126" i="4"/>
  <c r="S125" i="4"/>
  <c r="R125" i="4"/>
  <c r="Q125" i="4"/>
  <c r="S124" i="4"/>
  <c r="R124" i="4"/>
  <c r="Q124" i="4"/>
  <c r="S123" i="4"/>
  <c r="R123" i="4"/>
  <c r="Q123" i="4"/>
  <c r="S122" i="4"/>
  <c r="R122" i="4"/>
  <c r="Q122" i="4"/>
  <c r="S121" i="4"/>
  <c r="R121" i="4"/>
  <c r="Q121" i="4"/>
  <c r="S120" i="4"/>
  <c r="R120" i="4"/>
  <c r="Q120" i="4"/>
  <c r="S119" i="4"/>
  <c r="R119" i="4"/>
  <c r="Q119" i="4"/>
  <c r="S118" i="4"/>
  <c r="R118" i="4"/>
  <c r="Q118" i="4"/>
  <c r="S117" i="4"/>
  <c r="R117" i="4"/>
  <c r="Q117" i="4"/>
  <c r="S116" i="4"/>
  <c r="R116" i="4"/>
  <c r="Q116" i="4"/>
  <c r="S115" i="4"/>
  <c r="R115" i="4"/>
  <c r="Q115" i="4"/>
  <c r="S114" i="4"/>
  <c r="R114" i="4"/>
  <c r="Q114" i="4"/>
  <c r="S113" i="4"/>
  <c r="R113" i="4"/>
  <c r="Q113" i="4"/>
  <c r="S112" i="4"/>
  <c r="R112" i="4"/>
  <c r="Q112" i="4"/>
  <c r="S111" i="4"/>
  <c r="R111" i="4"/>
  <c r="Q111" i="4"/>
  <c r="S110" i="4"/>
  <c r="R110" i="4"/>
  <c r="Q110" i="4"/>
  <c r="S109" i="4"/>
  <c r="R109" i="4"/>
  <c r="Q109" i="4"/>
  <c r="S108" i="4"/>
  <c r="R108" i="4"/>
  <c r="Q108" i="4"/>
  <c r="S107" i="4"/>
  <c r="R107" i="4"/>
  <c r="Q107" i="4"/>
  <c r="S106" i="4"/>
  <c r="R106" i="4"/>
  <c r="Q106" i="4"/>
  <c r="S105" i="4"/>
  <c r="R105" i="4"/>
  <c r="Q105" i="4"/>
  <c r="S104" i="4"/>
  <c r="R104" i="4"/>
  <c r="Q104" i="4"/>
  <c r="S103" i="4"/>
  <c r="R103" i="4"/>
  <c r="Q103" i="4"/>
  <c r="S102" i="4"/>
  <c r="R102" i="4"/>
  <c r="Q102" i="4"/>
  <c r="S101" i="4"/>
  <c r="R101" i="4"/>
  <c r="Q101" i="4"/>
  <c r="S100" i="4"/>
  <c r="R100" i="4"/>
  <c r="Q100" i="4"/>
  <c r="S99" i="4"/>
  <c r="R99" i="4"/>
  <c r="Q99" i="4"/>
  <c r="S98" i="4"/>
  <c r="R98" i="4"/>
  <c r="Q98" i="4"/>
  <c r="S97" i="4"/>
  <c r="R97" i="4"/>
  <c r="Q97" i="4"/>
  <c r="S96" i="4"/>
  <c r="R96" i="4"/>
  <c r="Q96" i="4"/>
  <c r="S95" i="4"/>
  <c r="R95" i="4"/>
  <c r="Q95" i="4"/>
  <c r="S94" i="4"/>
  <c r="R94" i="4"/>
  <c r="Q94" i="4"/>
  <c r="S93" i="4"/>
  <c r="R93" i="4"/>
  <c r="Q93" i="4"/>
  <c r="S92" i="4"/>
  <c r="R92" i="4"/>
  <c r="Q92" i="4"/>
  <c r="S91" i="4"/>
  <c r="R91" i="4"/>
  <c r="Q91" i="4"/>
  <c r="S90" i="4"/>
  <c r="R90" i="4"/>
  <c r="Q90" i="4"/>
  <c r="S89" i="4"/>
  <c r="R89" i="4"/>
  <c r="Q89" i="4"/>
  <c r="S88" i="4"/>
  <c r="R88" i="4"/>
  <c r="Q88" i="4"/>
  <c r="S87" i="4"/>
  <c r="R87" i="4"/>
  <c r="Q87" i="4"/>
  <c r="S86" i="4"/>
  <c r="R86" i="4"/>
  <c r="Q86" i="4"/>
  <c r="S85" i="4"/>
  <c r="R85" i="4"/>
  <c r="Q85" i="4"/>
  <c r="S84" i="4"/>
  <c r="R84" i="4"/>
  <c r="Q84" i="4"/>
  <c r="S83" i="4"/>
  <c r="R83" i="4"/>
  <c r="Q83" i="4"/>
  <c r="S82" i="4"/>
  <c r="R82" i="4"/>
  <c r="Q82" i="4"/>
  <c r="S81" i="4"/>
  <c r="R81" i="4"/>
  <c r="Q81" i="4"/>
  <c r="S80" i="4"/>
  <c r="R80" i="4"/>
  <c r="Q80" i="4"/>
  <c r="S79" i="4"/>
  <c r="R79" i="4"/>
  <c r="Q79" i="4"/>
  <c r="S78" i="4"/>
  <c r="R78" i="4"/>
  <c r="Q78" i="4"/>
  <c r="S77" i="4"/>
  <c r="R77" i="4"/>
  <c r="Q77" i="4"/>
  <c r="S76" i="4"/>
  <c r="R76" i="4"/>
  <c r="Q76" i="4"/>
  <c r="S75" i="4"/>
  <c r="R75" i="4"/>
  <c r="Q75" i="4"/>
  <c r="S74" i="4"/>
  <c r="R74" i="4"/>
  <c r="Q74" i="4"/>
  <c r="S73" i="4"/>
  <c r="R73" i="4"/>
  <c r="Q73" i="4"/>
  <c r="S72" i="4"/>
  <c r="R72" i="4"/>
  <c r="Q72" i="4"/>
  <c r="S71" i="4"/>
  <c r="R71" i="4"/>
  <c r="Q71" i="4"/>
  <c r="S70" i="4"/>
  <c r="R70" i="4"/>
  <c r="Q70" i="4"/>
  <c r="S69" i="4"/>
  <c r="R69" i="4"/>
  <c r="Q69" i="4"/>
  <c r="S68" i="4"/>
  <c r="R68" i="4"/>
  <c r="Q68" i="4"/>
  <c r="S67" i="4"/>
  <c r="R67" i="4"/>
  <c r="Q67" i="4"/>
  <c r="S66" i="4"/>
  <c r="R66" i="4"/>
  <c r="Q66" i="4"/>
  <c r="S65" i="4"/>
  <c r="R65" i="4"/>
  <c r="Q65" i="4"/>
  <c r="S64" i="4"/>
  <c r="R64" i="4"/>
  <c r="Q64" i="4"/>
  <c r="S63" i="4"/>
  <c r="R63" i="4"/>
  <c r="Q63" i="4"/>
  <c r="S62" i="4"/>
  <c r="R62" i="4"/>
  <c r="Q62" i="4"/>
  <c r="S61" i="4"/>
  <c r="R61" i="4"/>
  <c r="Q61" i="4"/>
  <c r="S60" i="4"/>
  <c r="R60" i="4"/>
  <c r="Q60" i="4"/>
  <c r="S59" i="4"/>
  <c r="R59" i="4"/>
  <c r="Q59" i="4"/>
  <c r="S58" i="4"/>
  <c r="R58" i="4"/>
  <c r="Q58" i="4"/>
  <c r="S57" i="4"/>
  <c r="R57" i="4"/>
  <c r="Q57" i="4"/>
  <c r="S56" i="4"/>
  <c r="R56" i="4"/>
  <c r="Q56" i="4"/>
  <c r="S55" i="4"/>
  <c r="R55" i="4"/>
  <c r="Q55" i="4"/>
  <c r="S54" i="4"/>
  <c r="R54" i="4"/>
  <c r="S53" i="4"/>
  <c r="R53" i="4"/>
  <c r="Q53" i="4"/>
  <c r="S52" i="4"/>
  <c r="R52" i="4"/>
  <c r="Q52" i="4"/>
  <c r="S51" i="4"/>
  <c r="R51" i="4"/>
  <c r="Q51" i="4"/>
  <c r="S50" i="4"/>
  <c r="R50" i="4"/>
  <c r="Q50" i="4"/>
  <c r="S49" i="4"/>
  <c r="R49" i="4"/>
  <c r="Q49" i="4"/>
  <c r="S48" i="4"/>
  <c r="R48" i="4"/>
  <c r="Q48" i="4"/>
  <c r="S47" i="4"/>
  <c r="R47" i="4"/>
  <c r="Q47" i="4"/>
  <c r="S46" i="4"/>
  <c r="R46" i="4"/>
  <c r="Q46" i="4"/>
  <c r="S45" i="4"/>
  <c r="R45" i="4"/>
  <c r="Q45" i="4"/>
  <c r="S44" i="4"/>
  <c r="R44" i="4"/>
  <c r="Q44" i="4"/>
  <c r="S43" i="4"/>
  <c r="R43" i="4"/>
  <c r="Q43" i="4"/>
  <c r="S42" i="4"/>
  <c r="R42" i="4"/>
  <c r="Q42" i="4"/>
  <c r="S41" i="4"/>
  <c r="R41" i="4"/>
  <c r="Q41" i="4"/>
  <c r="S40" i="4"/>
  <c r="R40" i="4"/>
  <c r="Q40" i="4"/>
  <c r="S39" i="4"/>
  <c r="R39" i="4"/>
  <c r="Q39" i="4"/>
  <c r="S38" i="4"/>
  <c r="R38" i="4"/>
  <c r="Q38" i="4"/>
  <c r="S37" i="4"/>
  <c r="R37" i="4"/>
  <c r="Q37" i="4"/>
  <c r="S36" i="4"/>
  <c r="R36" i="4"/>
  <c r="Q36" i="4"/>
  <c r="S35" i="4"/>
  <c r="R35" i="4"/>
  <c r="Q35" i="4"/>
  <c r="S34" i="4"/>
  <c r="R34" i="4"/>
  <c r="Q34" i="4"/>
  <c r="S33" i="4"/>
  <c r="R33" i="4"/>
  <c r="Q33" i="4"/>
  <c r="S32" i="4"/>
  <c r="R32" i="4"/>
  <c r="Q32" i="4"/>
  <c r="S31" i="4"/>
  <c r="R31" i="4"/>
  <c r="Q31" i="4"/>
  <c r="S30" i="4"/>
  <c r="R30" i="4"/>
  <c r="Q30" i="4"/>
  <c r="S29" i="4"/>
  <c r="R29" i="4"/>
  <c r="Q29" i="4"/>
  <c r="S28" i="4"/>
  <c r="R28" i="4"/>
  <c r="Q28" i="4"/>
  <c r="S27" i="4"/>
  <c r="R27" i="4"/>
  <c r="Q27" i="4"/>
  <c r="S26" i="4"/>
  <c r="R26" i="4"/>
  <c r="Q26" i="4"/>
  <c r="S25" i="4"/>
  <c r="R25" i="4"/>
  <c r="Q25" i="4"/>
  <c r="S24" i="4"/>
  <c r="R24" i="4"/>
  <c r="Q24" i="4"/>
  <c r="S23" i="4"/>
  <c r="R23" i="4"/>
  <c r="Q23" i="4"/>
  <c r="S22" i="4"/>
  <c r="R22" i="4"/>
  <c r="Q22" i="4"/>
  <c r="S21" i="4"/>
  <c r="R21" i="4"/>
  <c r="Q21" i="4"/>
  <c r="S20" i="4"/>
  <c r="R20" i="4"/>
  <c r="Q20" i="4"/>
  <c r="S19" i="4"/>
  <c r="R19" i="4"/>
  <c r="Q19" i="4"/>
  <c r="S18" i="4"/>
  <c r="R18" i="4"/>
  <c r="Q18" i="4"/>
  <c r="S17" i="4"/>
  <c r="R17" i="4"/>
  <c r="Q17" i="4"/>
  <c r="S16" i="4"/>
  <c r="R16" i="4"/>
  <c r="Q16" i="4"/>
  <c r="S15" i="4"/>
  <c r="R15" i="4"/>
  <c r="Q15" i="4"/>
  <c r="S14" i="4"/>
  <c r="R14" i="4"/>
  <c r="Q14" i="4"/>
  <c r="S13" i="4"/>
  <c r="R13" i="4"/>
  <c r="Q13" i="4"/>
  <c r="S12" i="4"/>
  <c r="R12" i="4"/>
  <c r="Q12" i="4"/>
  <c r="S11" i="4"/>
  <c r="R11" i="4"/>
  <c r="Q11" i="4"/>
  <c r="S10" i="4"/>
  <c r="R10" i="4"/>
  <c r="Q10" i="4"/>
  <c r="S9" i="4"/>
  <c r="R9" i="4"/>
  <c r="Q9" i="4"/>
  <c r="S8" i="4"/>
  <c r="R8" i="4"/>
  <c r="Q8" i="4"/>
  <c r="S7" i="4"/>
  <c r="R7" i="4"/>
  <c r="Q7" i="4"/>
  <c r="S6" i="4"/>
  <c r="R6" i="4"/>
  <c r="Q6" i="4"/>
  <c r="S5" i="4"/>
  <c r="R5" i="4"/>
  <c r="Q5" i="4"/>
  <c r="S4" i="4"/>
  <c r="R4" i="4"/>
  <c r="Q4" i="4"/>
  <c r="S3" i="4"/>
  <c r="R3" i="4"/>
  <c r="Q3" i="4"/>
  <c r="P606" i="4"/>
  <c r="O606" i="4"/>
  <c r="N606" i="4"/>
  <c r="M606" i="4"/>
  <c r="L606" i="4"/>
  <c r="K606" i="4"/>
  <c r="J606" i="4"/>
  <c r="I606" i="4"/>
  <c r="H606" i="4"/>
  <c r="G606" i="4"/>
  <c r="F606" i="4"/>
  <c r="E606" i="4"/>
  <c r="D606" i="4"/>
  <c r="C606" i="4"/>
  <c r="B606" i="4"/>
  <c r="A606" i="4"/>
  <c r="P605" i="4"/>
  <c r="O605" i="4"/>
  <c r="N605" i="4"/>
  <c r="M605" i="4"/>
  <c r="L605" i="4"/>
  <c r="K605" i="4"/>
  <c r="J605" i="4"/>
  <c r="I605" i="4"/>
  <c r="H605" i="4"/>
  <c r="G605" i="4"/>
  <c r="F605" i="4"/>
  <c r="E605" i="4"/>
  <c r="D605" i="4"/>
  <c r="C605" i="4"/>
  <c r="B605" i="4"/>
  <c r="A605" i="4"/>
  <c r="P604" i="4"/>
  <c r="O604" i="4"/>
  <c r="N604" i="4"/>
  <c r="M604" i="4"/>
  <c r="L604" i="4"/>
  <c r="K604" i="4"/>
  <c r="J604" i="4"/>
  <c r="I604" i="4"/>
  <c r="H604" i="4"/>
  <c r="G604" i="4"/>
  <c r="F604" i="4"/>
  <c r="E604" i="4"/>
  <c r="D604" i="4"/>
  <c r="C604" i="4"/>
  <c r="B604" i="4"/>
  <c r="A604" i="4"/>
  <c r="P603" i="4"/>
  <c r="O603" i="4"/>
  <c r="N603" i="4"/>
  <c r="M603" i="4"/>
  <c r="L603" i="4"/>
  <c r="K603" i="4"/>
  <c r="J603" i="4"/>
  <c r="I603" i="4"/>
  <c r="H603" i="4"/>
  <c r="G603" i="4"/>
  <c r="F603" i="4"/>
  <c r="E603" i="4"/>
  <c r="D603" i="4"/>
  <c r="C603" i="4"/>
  <c r="B603" i="4"/>
  <c r="A603" i="4"/>
  <c r="P602" i="4"/>
  <c r="O602" i="4"/>
  <c r="N602" i="4"/>
  <c r="M602" i="4"/>
  <c r="L602" i="4"/>
  <c r="K602" i="4"/>
  <c r="J602" i="4"/>
  <c r="I602" i="4"/>
  <c r="H602" i="4"/>
  <c r="G602" i="4"/>
  <c r="F602" i="4"/>
  <c r="E602" i="4"/>
  <c r="D602" i="4"/>
  <c r="C602" i="4"/>
  <c r="B602" i="4"/>
  <c r="A602" i="4"/>
  <c r="P601" i="4"/>
  <c r="O601" i="4"/>
  <c r="N601" i="4"/>
  <c r="M601" i="4"/>
  <c r="L601" i="4"/>
  <c r="K601" i="4"/>
  <c r="J601" i="4"/>
  <c r="I601" i="4"/>
  <c r="H601" i="4"/>
  <c r="G601" i="4"/>
  <c r="F601" i="4"/>
  <c r="E601" i="4"/>
  <c r="D601" i="4"/>
  <c r="C601" i="4"/>
  <c r="B601" i="4"/>
  <c r="A601" i="4"/>
  <c r="P600" i="4"/>
  <c r="O600" i="4"/>
  <c r="N600" i="4"/>
  <c r="M600" i="4"/>
  <c r="L600" i="4"/>
  <c r="K600" i="4"/>
  <c r="J600" i="4"/>
  <c r="I600" i="4"/>
  <c r="H600" i="4"/>
  <c r="G600" i="4"/>
  <c r="F600" i="4"/>
  <c r="E600" i="4"/>
  <c r="D600" i="4"/>
  <c r="C600" i="4"/>
  <c r="B600" i="4"/>
  <c r="A600" i="4"/>
  <c r="P599" i="4"/>
  <c r="O599" i="4"/>
  <c r="N599" i="4"/>
  <c r="M599" i="4"/>
  <c r="L599" i="4"/>
  <c r="K599" i="4"/>
  <c r="J599" i="4"/>
  <c r="I599" i="4"/>
  <c r="H599" i="4"/>
  <c r="G599" i="4"/>
  <c r="F599" i="4"/>
  <c r="E599" i="4"/>
  <c r="D599" i="4"/>
  <c r="C599" i="4"/>
  <c r="B599" i="4"/>
  <c r="A599" i="4"/>
  <c r="P598" i="4"/>
  <c r="O598" i="4"/>
  <c r="N598" i="4"/>
  <c r="M598" i="4"/>
  <c r="L598" i="4"/>
  <c r="K598" i="4"/>
  <c r="J598" i="4"/>
  <c r="I598" i="4"/>
  <c r="H598" i="4"/>
  <c r="G598" i="4"/>
  <c r="F598" i="4"/>
  <c r="E598" i="4"/>
  <c r="D598" i="4"/>
  <c r="C598" i="4"/>
  <c r="B598" i="4"/>
  <c r="A598" i="4"/>
  <c r="P597" i="4"/>
  <c r="O597" i="4"/>
  <c r="N597" i="4"/>
  <c r="M597" i="4"/>
  <c r="L597" i="4"/>
  <c r="K597" i="4"/>
  <c r="J597" i="4"/>
  <c r="I597" i="4"/>
  <c r="H597" i="4"/>
  <c r="G597" i="4"/>
  <c r="F597" i="4"/>
  <c r="E597" i="4"/>
  <c r="D597" i="4"/>
  <c r="C597" i="4"/>
  <c r="B597" i="4"/>
  <c r="A597" i="4"/>
  <c r="P596" i="4"/>
  <c r="O596" i="4"/>
  <c r="N596" i="4"/>
  <c r="M596" i="4"/>
  <c r="L596" i="4"/>
  <c r="K596" i="4"/>
  <c r="J596" i="4"/>
  <c r="I596" i="4"/>
  <c r="H596" i="4"/>
  <c r="G596" i="4"/>
  <c r="F596" i="4"/>
  <c r="E596" i="4"/>
  <c r="D596" i="4"/>
  <c r="C596" i="4"/>
  <c r="B596" i="4"/>
  <c r="A596" i="4"/>
  <c r="P595" i="4"/>
  <c r="O595" i="4"/>
  <c r="N595" i="4"/>
  <c r="M595" i="4"/>
  <c r="L595" i="4"/>
  <c r="K595" i="4"/>
  <c r="J595" i="4"/>
  <c r="I595" i="4"/>
  <c r="H595" i="4"/>
  <c r="G595" i="4"/>
  <c r="F595" i="4"/>
  <c r="E595" i="4"/>
  <c r="D595" i="4"/>
  <c r="C595" i="4"/>
  <c r="B595" i="4"/>
  <c r="A595" i="4"/>
  <c r="P594" i="4"/>
  <c r="O594" i="4"/>
  <c r="N594" i="4"/>
  <c r="M594" i="4"/>
  <c r="L594" i="4"/>
  <c r="K594" i="4"/>
  <c r="J594" i="4"/>
  <c r="I594" i="4"/>
  <c r="H594" i="4"/>
  <c r="G594" i="4"/>
  <c r="F594" i="4"/>
  <c r="E594" i="4"/>
  <c r="D594" i="4"/>
  <c r="C594" i="4"/>
  <c r="B594" i="4"/>
  <c r="A594" i="4"/>
  <c r="P593" i="4"/>
  <c r="O593" i="4"/>
  <c r="N593" i="4"/>
  <c r="M593" i="4"/>
  <c r="L593" i="4"/>
  <c r="K593" i="4"/>
  <c r="J593" i="4"/>
  <c r="I593" i="4"/>
  <c r="H593" i="4"/>
  <c r="G593" i="4"/>
  <c r="F593" i="4"/>
  <c r="E593" i="4"/>
  <c r="D593" i="4"/>
  <c r="C593" i="4"/>
  <c r="B593" i="4"/>
  <c r="A593" i="4"/>
  <c r="P592" i="4"/>
  <c r="O592" i="4"/>
  <c r="N592" i="4"/>
  <c r="M592" i="4"/>
  <c r="L592" i="4"/>
  <c r="K592" i="4"/>
  <c r="J592" i="4"/>
  <c r="I592" i="4"/>
  <c r="H592" i="4"/>
  <c r="G592" i="4"/>
  <c r="F592" i="4"/>
  <c r="E592" i="4"/>
  <c r="D592" i="4"/>
  <c r="C592" i="4"/>
  <c r="B592" i="4"/>
  <c r="A592" i="4"/>
  <c r="P591" i="4"/>
  <c r="O591" i="4"/>
  <c r="N591" i="4"/>
  <c r="M591" i="4"/>
  <c r="L591" i="4"/>
  <c r="K591" i="4"/>
  <c r="J591" i="4"/>
  <c r="I591" i="4"/>
  <c r="H591" i="4"/>
  <c r="G591" i="4"/>
  <c r="F591" i="4"/>
  <c r="E591" i="4"/>
  <c r="D591" i="4"/>
  <c r="C591" i="4"/>
  <c r="B591" i="4"/>
  <c r="A591" i="4"/>
  <c r="P590" i="4"/>
  <c r="O590" i="4"/>
  <c r="N590" i="4"/>
  <c r="M590" i="4"/>
  <c r="L590" i="4"/>
  <c r="K590" i="4"/>
  <c r="J590" i="4"/>
  <c r="I590" i="4"/>
  <c r="H590" i="4"/>
  <c r="G590" i="4"/>
  <c r="F590" i="4"/>
  <c r="E590" i="4"/>
  <c r="D590" i="4"/>
  <c r="C590" i="4"/>
  <c r="B590" i="4"/>
  <c r="A590" i="4"/>
  <c r="P589" i="4"/>
  <c r="O589" i="4"/>
  <c r="N589" i="4"/>
  <c r="M589" i="4"/>
  <c r="L589" i="4"/>
  <c r="K589" i="4"/>
  <c r="J589" i="4"/>
  <c r="I589" i="4"/>
  <c r="H589" i="4"/>
  <c r="G589" i="4"/>
  <c r="F589" i="4"/>
  <c r="E589" i="4"/>
  <c r="D589" i="4"/>
  <c r="C589" i="4"/>
  <c r="B589" i="4"/>
  <c r="A589" i="4"/>
  <c r="P588" i="4"/>
  <c r="O588" i="4"/>
  <c r="N588" i="4"/>
  <c r="M588" i="4"/>
  <c r="L588" i="4"/>
  <c r="K588" i="4"/>
  <c r="J588" i="4"/>
  <c r="I588" i="4"/>
  <c r="H588" i="4"/>
  <c r="G588" i="4"/>
  <c r="F588" i="4"/>
  <c r="E588" i="4"/>
  <c r="D588" i="4"/>
  <c r="C588" i="4"/>
  <c r="B588" i="4"/>
  <c r="A588" i="4"/>
  <c r="P587" i="4"/>
  <c r="O587" i="4"/>
  <c r="N587" i="4"/>
  <c r="M587" i="4"/>
  <c r="L587" i="4"/>
  <c r="K587" i="4"/>
  <c r="J587" i="4"/>
  <c r="I587" i="4"/>
  <c r="H587" i="4"/>
  <c r="G587" i="4"/>
  <c r="F587" i="4"/>
  <c r="E587" i="4"/>
  <c r="D587" i="4"/>
  <c r="C587" i="4"/>
  <c r="B587" i="4"/>
  <c r="A587" i="4"/>
  <c r="P586" i="4"/>
  <c r="O586" i="4"/>
  <c r="N586" i="4"/>
  <c r="M586" i="4"/>
  <c r="L586" i="4"/>
  <c r="K586" i="4"/>
  <c r="J586" i="4"/>
  <c r="I586" i="4"/>
  <c r="H586" i="4"/>
  <c r="G586" i="4"/>
  <c r="F586" i="4"/>
  <c r="E586" i="4"/>
  <c r="D586" i="4"/>
  <c r="C586" i="4"/>
  <c r="B586" i="4"/>
  <c r="A586" i="4"/>
  <c r="P585" i="4"/>
  <c r="O585" i="4"/>
  <c r="N585" i="4"/>
  <c r="M585" i="4"/>
  <c r="L585" i="4"/>
  <c r="K585" i="4"/>
  <c r="J585" i="4"/>
  <c r="I585" i="4"/>
  <c r="H585" i="4"/>
  <c r="G585" i="4"/>
  <c r="F585" i="4"/>
  <c r="E585" i="4"/>
  <c r="D585" i="4"/>
  <c r="C585" i="4"/>
  <c r="B585" i="4"/>
  <c r="A585" i="4"/>
  <c r="P584" i="4"/>
  <c r="O584" i="4"/>
  <c r="N584" i="4"/>
  <c r="M584" i="4"/>
  <c r="L584" i="4"/>
  <c r="K584" i="4"/>
  <c r="J584" i="4"/>
  <c r="I584" i="4"/>
  <c r="H584" i="4"/>
  <c r="G584" i="4"/>
  <c r="F584" i="4"/>
  <c r="E584" i="4"/>
  <c r="D584" i="4"/>
  <c r="C584" i="4"/>
  <c r="B584" i="4"/>
  <c r="A584" i="4"/>
  <c r="P583" i="4"/>
  <c r="O583" i="4"/>
  <c r="N583" i="4"/>
  <c r="M583" i="4"/>
  <c r="L583" i="4"/>
  <c r="K583" i="4"/>
  <c r="J583" i="4"/>
  <c r="I583" i="4"/>
  <c r="H583" i="4"/>
  <c r="G583" i="4"/>
  <c r="F583" i="4"/>
  <c r="E583" i="4"/>
  <c r="D583" i="4"/>
  <c r="C583" i="4"/>
  <c r="B583" i="4"/>
  <c r="A583" i="4"/>
  <c r="P582" i="4"/>
  <c r="O582" i="4"/>
  <c r="N582" i="4"/>
  <c r="M582" i="4"/>
  <c r="L582" i="4"/>
  <c r="K582" i="4"/>
  <c r="J582" i="4"/>
  <c r="I582" i="4"/>
  <c r="H582" i="4"/>
  <c r="G582" i="4"/>
  <c r="F582" i="4"/>
  <c r="E582" i="4"/>
  <c r="D582" i="4"/>
  <c r="C582" i="4"/>
  <c r="B582" i="4"/>
  <c r="A582" i="4"/>
  <c r="P581" i="4"/>
  <c r="O581" i="4"/>
  <c r="N581" i="4"/>
  <c r="M581" i="4"/>
  <c r="L581" i="4"/>
  <c r="K581" i="4"/>
  <c r="J581" i="4"/>
  <c r="I581" i="4"/>
  <c r="H581" i="4"/>
  <c r="G581" i="4"/>
  <c r="F581" i="4"/>
  <c r="E581" i="4"/>
  <c r="D581" i="4"/>
  <c r="C581" i="4"/>
  <c r="B581" i="4"/>
  <c r="A581" i="4"/>
  <c r="P580" i="4"/>
  <c r="O580" i="4"/>
  <c r="N580" i="4"/>
  <c r="M580" i="4"/>
  <c r="L580" i="4"/>
  <c r="K580" i="4"/>
  <c r="J580" i="4"/>
  <c r="I580" i="4"/>
  <c r="H580" i="4"/>
  <c r="G580" i="4"/>
  <c r="F580" i="4"/>
  <c r="E580" i="4"/>
  <c r="D580" i="4"/>
  <c r="C580" i="4"/>
  <c r="B580" i="4"/>
  <c r="A580" i="4"/>
  <c r="P579" i="4"/>
  <c r="O579" i="4"/>
  <c r="N579" i="4"/>
  <c r="M579" i="4"/>
  <c r="L579" i="4"/>
  <c r="K579" i="4"/>
  <c r="J579" i="4"/>
  <c r="I579" i="4"/>
  <c r="H579" i="4"/>
  <c r="G579" i="4"/>
  <c r="F579" i="4"/>
  <c r="E579" i="4"/>
  <c r="D579" i="4"/>
  <c r="C579" i="4"/>
  <c r="B579" i="4"/>
  <c r="A579" i="4"/>
  <c r="P578" i="4"/>
  <c r="O578" i="4"/>
  <c r="N578" i="4"/>
  <c r="M578" i="4"/>
  <c r="L578" i="4"/>
  <c r="K578" i="4"/>
  <c r="J578" i="4"/>
  <c r="I578" i="4"/>
  <c r="H578" i="4"/>
  <c r="G578" i="4"/>
  <c r="F578" i="4"/>
  <c r="E578" i="4"/>
  <c r="D578" i="4"/>
  <c r="C578" i="4"/>
  <c r="B578" i="4"/>
  <c r="A578" i="4"/>
  <c r="P577" i="4"/>
  <c r="O577" i="4"/>
  <c r="N577" i="4"/>
  <c r="M577" i="4"/>
  <c r="L577" i="4"/>
  <c r="K577" i="4"/>
  <c r="J577" i="4"/>
  <c r="I577" i="4"/>
  <c r="H577" i="4"/>
  <c r="G577" i="4"/>
  <c r="F577" i="4"/>
  <c r="E577" i="4"/>
  <c r="D577" i="4"/>
  <c r="C577" i="4"/>
  <c r="B577" i="4"/>
  <c r="A577" i="4"/>
  <c r="P576" i="4"/>
  <c r="O576" i="4"/>
  <c r="N576" i="4"/>
  <c r="M576" i="4"/>
  <c r="L576" i="4"/>
  <c r="K576" i="4"/>
  <c r="J576" i="4"/>
  <c r="I576" i="4"/>
  <c r="H576" i="4"/>
  <c r="G576" i="4"/>
  <c r="F576" i="4"/>
  <c r="E576" i="4"/>
  <c r="D576" i="4"/>
  <c r="C576" i="4"/>
  <c r="B576" i="4"/>
  <c r="A576" i="4"/>
  <c r="P575" i="4"/>
  <c r="O575" i="4"/>
  <c r="N575" i="4"/>
  <c r="M575" i="4"/>
  <c r="L575" i="4"/>
  <c r="K575" i="4"/>
  <c r="J575" i="4"/>
  <c r="I575" i="4"/>
  <c r="H575" i="4"/>
  <c r="G575" i="4"/>
  <c r="F575" i="4"/>
  <c r="E575" i="4"/>
  <c r="D575" i="4"/>
  <c r="C575" i="4"/>
  <c r="B575" i="4"/>
  <c r="A575" i="4"/>
  <c r="P574" i="4"/>
  <c r="O574" i="4"/>
  <c r="N574" i="4"/>
  <c r="M574" i="4"/>
  <c r="L574" i="4"/>
  <c r="K574" i="4"/>
  <c r="J574" i="4"/>
  <c r="I574" i="4"/>
  <c r="H574" i="4"/>
  <c r="G574" i="4"/>
  <c r="F574" i="4"/>
  <c r="E574" i="4"/>
  <c r="D574" i="4"/>
  <c r="C574" i="4"/>
  <c r="B574" i="4"/>
  <c r="A574" i="4"/>
  <c r="P573" i="4"/>
  <c r="O573" i="4"/>
  <c r="N573" i="4"/>
  <c r="M573" i="4"/>
  <c r="L573" i="4"/>
  <c r="K573" i="4"/>
  <c r="J573" i="4"/>
  <c r="I573" i="4"/>
  <c r="H573" i="4"/>
  <c r="G573" i="4"/>
  <c r="F573" i="4"/>
  <c r="E573" i="4"/>
  <c r="D573" i="4"/>
  <c r="C573" i="4"/>
  <c r="B573" i="4"/>
  <c r="A573" i="4"/>
  <c r="P572" i="4"/>
  <c r="O572" i="4"/>
  <c r="N572" i="4"/>
  <c r="M572" i="4"/>
  <c r="L572" i="4"/>
  <c r="K572" i="4"/>
  <c r="J572" i="4"/>
  <c r="I572" i="4"/>
  <c r="H572" i="4"/>
  <c r="G572" i="4"/>
  <c r="F572" i="4"/>
  <c r="E572" i="4"/>
  <c r="D572" i="4"/>
  <c r="C572" i="4"/>
  <c r="B572" i="4"/>
  <c r="A572" i="4"/>
  <c r="P571" i="4"/>
  <c r="O571" i="4"/>
  <c r="N571" i="4"/>
  <c r="M571" i="4"/>
  <c r="L571" i="4"/>
  <c r="K571" i="4"/>
  <c r="J571" i="4"/>
  <c r="I571" i="4"/>
  <c r="H571" i="4"/>
  <c r="G571" i="4"/>
  <c r="F571" i="4"/>
  <c r="E571" i="4"/>
  <c r="D571" i="4"/>
  <c r="C571" i="4"/>
  <c r="B571" i="4"/>
  <c r="A571" i="4"/>
  <c r="P570" i="4"/>
  <c r="O570" i="4"/>
  <c r="N570" i="4"/>
  <c r="M570" i="4"/>
  <c r="L570" i="4"/>
  <c r="K570" i="4"/>
  <c r="J570" i="4"/>
  <c r="I570" i="4"/>
  <c r="H570" i="4"/>
  <c r="G570" i="4"/>
  <c r="F570" i="4"/>
  <c r="E570" i="4"/>
  <c r="D570" i="4"/>
  <c r="C570" i="4"/>
  <c r="B570" i="4"/>
  <c r="A570" i="4"/>
  <c r="P569" i="4"/>
  <c r="O569" i="4"/>
  <c r="N569" i="4"/>
  <c r="M569" i="4"/>
  <c r="L569" i="4"/>
  <c r="K569" i="4"/>
  <c r="J569" i="4"/>
  <c r="I569" i="4"/>
  <c r="H569" i="4"/>
  <c r="G569" i="4"/>
  <c r="F569" i="4"/>
  <c r="E569" i="4"/>
  <c r="D569" i="4"/>
  <c r="C569" i="4"/>
  <c r="B569" i="4"/>
  <c r="A569" i="4"/>
  <c r="P568" i="4"/>
  <c r="O568" i="4"/>
  <c r="N568" i="4"/>
  <c r="M568" i="4"/>
  <c r="L568" i="4"/>
  <c r="K568" i="4"/>
  <c r="J568" i="4"/>
  <c r="I568" i="4"/>
  <c r="H568" i="4"/>
  <c r="G568" i="4"/>
  <c r="F568" i="4"/>
  <c r="E568" i="4"/>
  <c r="D568" i="4"/>
  <c r="C568" i="4"/>
  <c r="B568" i="4"/>
  <c r="A568" i="4"/>
  <c r="P567" i="4"/>
  <c r="O567" i="4"/>
  <c r="N567" i="4"/>
  <c r="M567" i="4"/>
  <c r="L567" i="4"/>
  <c r="K567" i="4"/>
  <c r="J567" i="4"/>
  <c r="I567" i="4"/>
  <c r="H567" i="4"/>
  <c r="G567" i="4"/>
  <c r="F567" i="4"/>
  <c r="E567" i="4"/>
  <c r="D567" i="4"/>
  <c r="C567" i="4"/>
  <c r="B567" i="4"/>
  <c r="A567" i="4"/>
  <c r="P566" i="4"/>
  <c r="O566" i="4"/>
  <c r="N566" i="4"/>
  <c r="M566" i="4"/>
  <c r="L566" i="4"/>
  <c r="K566" i="4"/>
  <c r="J566" i="4"/>
  <c r="I566" i="4"/>
  <c r="H566" i="4"/>
  <c r="G566" i="4"/>
  <c r="F566" i="4"/>
  <c r="E566" i="4"/>
  <c r="D566" i="4"/>
  <c r="C566" i="4"/>
  <c r="B566" i="4"/>
  <c r="A566" i="4"/>
  <c r="P565" i="4"/>
  <c r="O565" i="4"/>
  <c r="N565" i="4"/>
  <c r="M565" i="4"/>
  <c r="L565" i="4"/>
  <c r="K565" i="4"/>
  <c r="J565" i="4"/>
  <c r="I565" i="4"/>
  <c r="H565" i="4"/>
  <c r="G565" i="4"/>
  <c r="F565" i="4"/>
  <c r="E565" i="4"/>
  <c r="D565" i="4"/>
  <c r="C565" i="4"/>
  <c r="B565" i="4"/>
  <c r="A565" i="4"/>
  <c r="P564" i="4"/>
  <c r="O564" i="4"/>
  <c r="N564" i="4"/>
  <c r="M564" i="4"/>
  <c r="L564" i="4"/>
  <c r="K564" i="4"/>
  <c r="J564" i="4"/>
  <c r="I564" i="4"/>
  <c r="H564" i="4"/>
  <c r="G564" i="4"/>
  <c r="F564" i="4"/>
  <c r="E564" i="4"/>
  <c r="D564" i="4"/>
  <c r="C564" i="4"/>
  <c r="B564" i="4"/>
  <c r="A564" i="4"/>
  <c r="P563" i="4"/>
  <c r="O563" i="4"/>
  <c r="N563" i="4"/>
  <c r="M563" i="4"/>
  <c r="L563" i="4"/>
  <c r="K563" i="4"/>
  <c r="J563" i="4"/>
  <c r="I563" i="4"/>
  <c r="H563" i="4"/>
  <c r="G563" i="4"/>
  <c r="F563" i="4"/>
  <c r="E563" i="4"/>
  <c r="D563" i="4"/>
  <c r="C563" i="4"/>
  <c r="B563" i="4"/>
  <c r="A563" i="4"/>
  <c r="P562" i="4"/>
  <c r="O562" i="4"/>
  <c r="N562" i="4"/>
  <c r="M562" i="4"/>
  <c r="L562" i="4"/>
  <c r="K562" i="4"/>
  <c r="J562" i="4"/>
  <c r="I562" i="4"/>
  <c r="H562" i="4"/>
  <c r="G562" i="4"/>
  <c r="F562" i="4"/>
  <c r="E562" i="4"/>
  <c r="D562" i="4"/>
  <c r="C562" i="4"/>
  <c r="B562" i="4"/>
  <c r="A562" i="4"/>
  <c r="P561" i="4"/>
  <c r="O561" i="4"/>
  <c r="N561" i="4"/>
  <c r="M561" i="4"/>
  <c r="L561" i="4"/>
  <c r="K561" i="4"/>
  <c r="J561" i="4"/>
  <c r="I561" i="4"/>
  <c r="H561" i="4"/>
  <c r="G561" i="4"/>
  <c r="F561" i="4"/>
  <c r="E561" i="4"/>
  <c r="D561" i="4"/>
  <c r="C561" i="4"/>
  <c r="B561" i="4"/>
  <c r="A561" i="4"/>
  <c r="P560" i="4"/>
  <c r="O560" i="4"/>
  <c r="N560" i="4"/>
  <c r="M560" i="4"/>
  <c r="L560" i="4"/>
  <c r="K560" i="4"/>
  <c r="J560" i="4"/>
  <c r="I560" i="4"/>
  <c r="H560" i="4"/>
  <c r="G560" i="4"/>
  <c r="F560" i="4"/>
  <c r="E560" i="4"/>
  <c r="D560" i="4"/>
  <c r="C560" i="4"/>
  <c r="B560" i="4"/>
  <c r="A560" i="4"/>
  <c r="P559" i="4"/>
  <c r="O559" i="4"/>
  <c r="N559" i="4"/>
  <c r="M559" i="4"/>
  <c r="L559" i="4"/>
  <c r="K559" i="4"/>
  <c r="J559" i="4"/>
  <c r="I559" i="4"/>
  <c r="H559" i="4"/>
  <c r="G559" i="4"/>
  <c r="F559" i="4"/>
  <c r="E559" i="4"/>
  <c r="D559" i="4"/>
  <c r="C559" i="4"/>
  <c r="B559" i="4"/>
  <c r="A559" i="4"/>
  <c r="P558" i="4"/>
  <c r="O558" i="4"/>
  <c r="N558" i="4"/>
  <c r="M558" i="4"/>
  <c r="L558" i="4"/>
  <c r="K558" i="4"/>
  <c r="J558" i="4"/>
  <c r="I558" i="4"/>
  <c r="H558" i="4"/>
  <c r="G558" i="4"/>
  <c r="F558" i="4"/>
  <c r="E558" i="4"/>
  <c r="D558" i="4"/>
  <c r="C558" i="4"/>
  <c r="B558" i="4"/>
  <c r="A558" i="4"/>
  <c r="P557" i="4"/>
  <c r="O557" i="4"/>
  <c r="N557" i="4"/>
  <c r="M557" i="4"/>
  <c r="L557" i="4"/>
  <c r="K557" i="4"/>
  <c r="J557" i="4"/>
  <c r="I557" i="4"/>
  <c r="H557" i="4"/>
  <c r="G557" i="4"/>
  <c r="F557" i="4"/>
  <c r="E557" i="4"/>
  <c r="D557" i="4"/>
  <c r="C557" i="4"/>
  <c r="B557" i="4"/>
  <c r="A557" i="4"/>
  <c r="P556" i="4"/>
  <c r="O556" i="4"/>
  <c r="N556" i="4"/>
  <c r="M556" i="4"/>
  <c r="L556" i="4"/>
  <c r="K556" i="4"/>
  <c r="J556" i="4"/>
  <c r="I556" i="4"/>
  <c r="H556" i="4"/>
  <c r="G556" i="4"/>
  <c r="F556" i="4"/>
  <c r="E556" i="4"/>
  <c r="D556" i="4"/>
  <c r="C556" i="4"/>
  <c r="B556" i="4"/>
  <c r="A556" i="4"/>
  <c r="P555" i="4"/>
  <c r="O555" i="4"/>
  <c r="N555" i="4"/>
  <c r="M555" i="4"/>
  <c r="L555" i="4"/>
  <c r="K555" i="4"/>
  <c r="J555" i="4"/>
  <c r="I555" i="4"/>
  <c r="H555" i="4"/>
  <c r="G555" i="4"/>
  <c r="F555" i="4"/>
  <c r="E555" i="4"/>
  <c r="D555" i="4"/>
  <c r="C555" i="4"/>
  <c r="B555" i="4"/>
  <c r="A555" i="4"/>
  <c r="P554" i="4"/>
  <c r="O554" i="4"/>
  <c r="N554" i="4"/>
  <c r="M554" i="4"/>
  <c r="L554" i="4"/>
  <c r="K554" i="4"/>
  <c r="J554" i="4"/>
  <c r="I554" i="4"/>
  <c r="H554" i="4"/>
  <c r="G554" i="4"/>
  <c r="F554" i="4"/>
  <c r="E554" i="4"/>
  <c r="D554" i="4"/>
  <c r="C554" i="4"/>
  <c r="B554" i="4"/>
  <c r="A554" i="4"/>
  <c r="P553" i="4"/>
  <c r="O553" i="4"/>
  <c r="N553" i="4"/>
  <c r="M553" i="4"/>
  <c r="L553" i="4"/>
  <c r="K553" i="4"/>
  <c r="J553" i="4"/>
  <c r="I553" i="4"/>
  <c r="H553" i="4"/>
  <c r="G553" i="4"/>
  <c r="F553" i="4"/>
  <c r="E553" i="4"/>
  <c r="D553" i="4"/>
  <c r="C553" i="4"/>
  <c r="B553" i="4"/>
  <c r="A553" i="4"/>
  <c r="P552" i="4"/>
  <c r="O552" i="4"/>
  <c r="N552" i="4"/>
  <c r="M552" i="4"/>
  <c r="L552" i="4"/>
  <c r="K552" i="4"/>
  <c r="J552" i="4"/>
  <c r="I552" i="4"/>
  <c r="H552" i="4"/>
  <c r="G552" i="4"/>
  <c r="F552" i="4"/>
  <c r="E552" i="4"/>
  <c r="D552" i="4"/>
  <c r="C552" i="4"/>
  <c r="B552" i="4"/>
  <c r="A552" i="4"/>
  <c r="P551" i="4"/>
  <c r="O551" i="4"/>
  <c r="N551" i="4"/>
  <c r="M551" i="4"/>
  <c r="L551" i="4"/>
  <c r="K551" i="4"/>
  <c r="J551" i="4"/>
  <c r="I551" i="4"/>
  <c r="H551" i="4"/>
  <c r="G551" i="4"/>
  <c r="F551" i="4"/>
  <c r="E551" i="4"/>
  <c r="D551" i="4"/>
  <c r="C551" i="4"/>
  <c r="B551" i="4"/>
  <c r="A551" i="4"/>
  <c r="P550" i="4"/>
  <c r="O550" i="4"/>
  <c r="N550" i="4"/>
  <c r="M550" i="4"/>
  <c r="L550" i="4"/>
  <c r="K550" i="4"/>
  <c r="J550" i="4"/>
  <c r="I550" i="4"/>
  <c r="H550" i="4"/>
  <c r="G550" i="4"/>
  <c r="F550" i="4"/>
  <c r="E550" i="4"/>
  <c r="D550" i="4"/>
  <c r="C550" i="4"/>
  <c r="B550" i="4"/>
  <c r="A550" i="4"/>
  <c r="P549" i="4"/>
  <c r="O549" i="4"/>
  <c r="N549" i="4"/>
  <c r="M549" i="4"/>
  <c r="L549" i="4"/>
  <c r="K549" i="4"/>
  <c r="J549" i="4"/>
  <c r="I549" i="4"/>
  <c r="H549" i="4"/>
  <c r="G549" i="4"/>
  <c r="F549" i="4"/>
  <c r="E549" i="4"/>
  <c r="D549" i="4"/>
  <c r="C549" i="4"/>
  <c r="B549" i="4"/>
  <c r="A549" i="4"/>
  <c r="P548" i="4"/>
  <c r="O548" i="4"/>
  <c r="N548" i="4"/>
  <c r="M548" i="4"/>
  <c r="L548" i="4"/>
  <c r="K548" i="4"/>
  <c r="J548" i="4"/>
  <c r="I548" i="4"/>
  <c r="H548" i="4"/>
  <c r="G548" i="4"/>
  <c r="F548" i="4"/>
  <c r="E548" i="4"/>
  <c r="D548" i="4"/>
  <c r="C548" i="4"/>
  <c r="B548" i="4"/>
  <c r="A548" i="4"/>
  <c r="P547" i="4"/>
  <c r="O547" i="4"/>
  <c r="N547" i="4"/>
  <c r="M547" i="4"/>
  <c r="L547" i="4"/>
  <c r="K547" i="4"/>
  <c r="J547" i="4"/>
  <c r="I547" i="4"/>
  <c r="H547" i="4"/>
  <c r="G547" i="4"/>
  <c r="F547" i="4"/>
  <c r="E547" i="4"/>
  <c r="D547" i="4"/>
  <c r="C547" i="4"/>
  <c r="B547" i="4"/>
  <c r="A547" i="4"/>
  <c r="P546" i="4"/>
  <c r="O546" i="4"/>
  <c r="N546" i="4"/>
  <c r="M546" i="4"/>
  <c r="L546" i="4"/>
  <c r="K546" i="4"/>
  <c r="J546" i="4"/>
  <c r="I546" i="4"/>
  <c r="H546" i="4"/>
  <c r="G546" i="4"/>
  <c r="F546" i="4"/>
  <c r="E546" i="4"/>
  <c r="D546" i="4"/>
  <c r="C546" i="4"/>
  <c r="B546" i="4"/>
  <c r="A546" i="4"/>
  <c r="P545" i="4"/>
  <c r="O545" i="4"/>
  <c r="N545" i="4"/>
  <c r="M545" i="4"/>
  <c r="L545" i="4"/>
  <c r="K545" i="4"/>
  <c r="J545" i="4"/>
  <c r="I545" i="4"/>
  <c r="H545" i="4"/>
  <c r="G545" i="4"/>
  <c r="F545" i="4"/>
  <c r="E545" i="4"/>
  <c r="D545" i="4"/>
  <c r="C545" i="4"/>
  <c r="B545" i="4"/>
  <c r="A545" i="4"/>
  <c r="P544" i="4"/>
  <c r="O544" i="4"/>
  <c r="N544" i="4"/>
  <c r="M544" i="4"/>
  <c r="L544" i="4"/>
  <c r="K544" i="4"/>
  <c r="J544" i="4"/>
  <c r="I544" i="4"/>
  <c r="H544" i="4"/>
  <c r="G544" i="4"/>
  <c r="F544" i="4"/>
  <c r="E544" i="4"/>
  <c r="D544" i="4"/>
  <c r="C544" i="4"/>
  <c r="B544" i="4"/>
  <c r="A544" i="4"/>
  <c r="P543" i="4"/>
  <c r="O543" i="4"/>
  <c r="N543" i="4"/>
  <c r="M543" i="4"/>
  <c r="L543" i="4"/>
  <c r="K543" i="4"/>
  <c r="J543" i="4"/>
  <c r="I543" i="4"/>
  <c r="H543" i="4"/>
  <c r="G543" i="4"/>
  <c r="F543" i="4"/>
  <c r="E543" i="4"/>
  <c r="D543" i="4"/>
  <c r="C543" i="4"/>
  <c r="B543" i="4"/>
  <c r="A543" i="4"/>
  <c r="P542" i="4"/>
  <c r="O542" i="4"/>
  <c r="N542" i="4"/>
  <c r="M542" i="4"/>
  <c r="L542" i="4"/>
  <c r="K542" i="4"/>
  <c r="J542" i="4"/>
  <c r="I542" i="4"/>
  <c r="H542" i="4"/>
  <c r="G542" i="4"/>
  <c r="F542" i="4"/>
  <c r="E542" i="4"/>
  <c r="D542" i="4"/>
  <c r="C542" i="4"/>
  <c r="B542" i="4"/>
  <c r="A542" i="4"/>
  <c r="P541" i="4"/>
  <c r="O541" i="4"/>
  <c r="N541" i="4"/>
  <c r="M541" i="4"/>
  <c r="L541" i="4"/>
  <c r="K541" i="4"/>
  <c r="J541" i="4"/>
  <c r="I541" i="4"/>
  <c r="H541" i="4"/>
  <c r="G541" i="4"/>
  <c r="F541" i="4"/>
  <c r="E541" i="4"/>
  <c r="D541" i="4"/>
  <c r="C541" i="4"/>
  <c r="B541" i="4"/>
  <c r="A541" i="4"/>
  <c r="P540" i="4"/>
  <c r="O540" i="4"/>
  <c r="N540" i="4"/>
  <c r="M540" i="4"/>
  <c r="L540" i="4"/>
  <c r="K540" i="4"/>
  <c r="J540" i="4"/>
  <c r="I540" i="4"/>
  <c r="H540" i="4"/>
  <c r="G540" i="4"/>
  <c r="F540" i="4"/>
  <c r="E540" i="4"/>
  <c r="D540" i="4"/>
  <c r="C540" i="4"/>
  <c r="B540" i="4"/>
  <c r="A540" i="4"/>
  <c r="P539" i="4"/>
  <c r="O539" i="4"/>
  <c r="N539" i="4"/>
  <c r="M539" i="4"/>
  <c r="L539" i="4"/>
  <c r="K539" i="4"/>
  <c r="J539" i="4"/>
  <c r="I539" i="4"/>
  <c r="H539" i="4"/>
  <c r="G539" i="4"/>
  <c r="F539" i="4"/>
  <c r="E539" i="4"/>
  <c r="D539" i="4"/>
  <c r="C539" i="4"/>
  <c r="B539" i="4"/>
  <c r="A539" i="4"/>
  <c r="P538" i="4"/>
  <c r="O538" i="4"/>
  <c r="N538" i="4"/>
  <c r="M538" i="4"/>
  <c r="L538" i="4"/>
  <c r="K538" i="4"/>
  <c r="J538" i="4"/>
  <c r="I538" i="4"/>
  <c r="H538" i="4"/>
  <c r="G538" i="4"/>
  <c r="F538" i="4"/>
  <c r="E538" i="4"/>
  <c r="D538" i="4"/>
  <c r="C538" i="4"/>
  <c r="B538" i="4"/>
  <c r="A538" i="4"/>
  <c r="P537" i="4"/>
  <c r="O537" i="4"/>
  <c r="N537" i="4"/>
  <c r="M537" i="4"/>
  <c r="L537" i="4"/>
  <c r="K537" i="4"/>
  <c r="J537" i="4"/>
  <c r="I537" i="4"/>
  <c r="H537" i="4"/>
  <c r="G537" i="4"/>
  <c r="F537" i="4"/>
  <c r="E537" i="4"/>
  <c r="D537" i="4"/>
  <c r="C537" i="4"/>
  <c r="B537" i="4"/>
  <c r="A537" i="4"/>
  <c r="P536" i="4"/>
  <c r="O536" i="4"/>
  <c r="N536" i="4"/>
  <c r="M536" i="4"/>
  <c r="L536" i="4"/>
  <c r="K536" i="4"/>
  <c r="J536" i="4"/>
  <c r="I536" i="4"/>
  <c r="H536" i="4"/>
  <c r="G536" i="4"/>
  <c r="F536" i="4"/>
  <c r="E536" i="4"/>
  <c r="D536" i="4"/>
  <c r="C536" i="4"/>
  <c r="B536" i="4"/>
  <c r="A536" i="4"/>
  <c r="P535" i="4"/>
  <c r="O535" i="4"/>
  <c r="N535" i="4"/>
  <c r="M535" i="4"/>
  <c r="L535" i="4"/>
  <c r="K535" i="4"/>
  <c r="J535" i="4"/>
  <c r="I535" i="4"/>
  <c r="H535" i="4"/>
  <c r="G535" i="4"/>
  <c r="F535" i="4"/>
  <c r="E535" i="4"/>
  <c r="D535" i="4"/>
  <c r="C535" i="4"/>
  <c r="B535" i="4"/>
  <c r="A535" i="4"/>
  <c r="P534" i="4"/>
  <c r="O534" i="4"/>
  <c r="N534" i="4"/>
  <c r="M534" i="4"/>
  <c r="L534" i="4"/>
  <c r="K534" i="4"/>
  <c r="J534" i="4"/>
  <c r="I534" i="4"/>
  <c r="H534" i="4"/>
  <c r="G534" i="4"/>
  <c r="F534" i="4"/>
  <c r="E534" i="4"/>
  <c r="D534" i="4"/>
  <c r="C534" i="4"/>
  <c r="B534" i="4"/>
  <c r="A534" i="4"/>
  <c r="P533" i="4"/>
  <c r="O533" i="4"/>
  <c r="N533" i="4"/>
  <c r="M533" i="4"/>
  <c r="L533" i="4"/>
  <c r="K533" i="4"/>
  <c r="J533" i="4"/>
  <c r="I533" i="4"/>
  <c r="H533" i="4"/>
  <c r="G533" i="4"/>
  <c r="F533" i="4"/>
  <c r="E533" i="4"/>
  <c r="D533" i="4"/>
  <c r="C533" i="4"/>
  <c r="B533" i="4"/>
  <c r="A533" i="4"/>
  <c r="P532" i="4"/>
  <c r="O532" i="4"/>
  <c r="N532" i="4"/>
  <c r="M532" i="4"/>
  <c r="L532" i="4"/>
  <c r="K532" i="4"/>
  <c r="J532" i="4"/>
  <c r="I532" i="4"/>
  <c r="H532" i="4"/>
  <c r="G532" i="4"/>
  <c r="F532" i="4"/>
  <c r="E532" i="4"/>
  <c r="D532" i="4"/>
  <c r="C532" i="4"/>
  <c r="B532" i="4"/>
  <c r="A532" i="4"/>
  <c r="P531" i="4"/>
  <c r="O531" i="4"/>
  <c r="N531" i="4"/>
  <c r="M531" i="4"/>
  <c r="L531" i="4"/>
  <c r="K531" i="4"/>
  <c r="J531" i="4"/>
  <c r="I531" i="4"/>
  <c r="H531" i="4"/>
  <c r="G531" i="4"/>
  <c r="F531" i="4"/>
  <c r="E531" i="4"/>
  <c r="D531" i="4"/>
  <c r="C531" i="4"/>
  <c r="B531" i="4"/>
  <c r="A531" i="4"/>
  <c r="P530" i="4"/>
  <c r="O530" i="4"/>
  <c r="N530" i="4"/>
  <c r="M530" i="4"/>
  <c r="L530" i="4"/>
  <c r="K530" i="4"/>
  <c r="J530" i="4"/>
  <c r="I530" i="4"/>
  <c r="H530" i="4"/>
  <c r="G530" i="4"/>
  <c r="F530" i="4"/>
  <c r="E530" i="4"/>
  <c r="D530" i="4"/>
  <c r="C530" i="4"/>
  <c r="B530" i="4"/>
  <c r="A530" i="4"/>
  <c r="P529" i="4"/>
  <c r="O529" i="4"/>
  <c r="N529" i="4"/>
  <c r="M529" i="4"/>
  <c r="L529" i="4"/>
  <c r="K529" i="4"/>
  <c r="J529" i="4"/>
  <c r="I529" i="4"/>
  <c r="H529" i="4"/>
  <c r="G529" i="4"/>
  <c r="F529" i="4"/>
  <c r="E529" i="4"/>
  <c r="D529" i="4"/>
  <c r="C529" i="4"/>
  <c r="B529" i="4"/>
  <c r="A529" i="4"/>
  <c r="P528" i="4"/>
  <c r="O528" i="4"/>
  <c r="N528" i="4"/>
  <c r="M528" i="4"/>
  <c r="L528" i="4"/>
  <c r="K528" i="4"/>
  <c r="J528" i="4"/>
  <c r="I528" i="4"/>
  <c r="H528" i="4"/>
  <c r="G528" i="4"/>
  <c r="F528" i="4"/>
  <c r="E528" i="4"/>
  <c r="D528" i="4"/>
  <c r="C528" i="4"/>
  <c r="B528" i="4"/>
  <c r="A528" i="4"/>
  <c r="P527" i="4"/>
  <c r="O527" i="4"/>
  <c r="N527" i="4"/>
  <c r="M527" i="4"/>
  <c r="L527" i="4"/>
  <c r="K527" i="4"/>
  <c r="J527" i="4"/>
  <c r="I527" i="4"/>
  <c r="H527" i="4"/>
  <c r="G527" i="4"/>
  <c r="F527" i="4"/>
  <c r="E527" i="4"/>
  <c r="D527" i="4"/>
  <c r="C527" i="4"/>
  <c r="B527" i="4"/>
  <c r="A527" i="4"/>
  <c r="P526" i="4"/>
  <c r="O526" i="4"/>
  <c r="N526" i="4"/>
  <c r="M526" i="4"/>
  <c r="L526" i="4"/>
  <c r="K526" i="4"/>
  <c r="J526" i="4"/>
  <c r="I526" i="4"/>
  <c r="H526" i="4"/>
  <c r="G526" i="4"/>
  <c r="F526" i="4"/>
  <c r="E526" i="4"/>
  <c r="D526" i="4"/>
  <c r="C526" i="4"/>
  <c r="B526" i="4"/>
  <c r="A526" i="4"/>
  <c r="P525" i="4"/>
  <c r="O525" i="4"/>
  <c r="N525" i="4"/>
  <c r="M525" i="4"/>
  <c r="L525" i="4"/>
  <c r="K525" i="4"/>
  <c r="J525" i="4"/>
  <c r="I525" i="4"/>
  <c r="H525" i="4"/>
  <c r="G525" i="4"/>
  <c r="F525" i="4"/>
  <c r="E525" i="4"/>
  <c r="D525" i="4"/>
  <c r="C525" i="4"/>
  <c r="B525" i="4"/>
  <c r="A525" i="4"/>
  <c r="P524" i="4"/>
  <c r="O524" i="4"/>
  <c r="N524" i="4"/>
  <c r="M524" i="4"/>
  <c r="L524" i="4"/>
  <c r="K524" i="4"/>
  <c r="J524" i="4"/>
  <c r="I524" i="4"/>
  <c r="H524" i="4"/>
  <c r="G524" i="4"/>
  <c r="F524" i="4"/>
  <c r="E524" i="4"/>
  <c r="D524" i="4"/>
  <c r="C524" i="4"/>
  <c r="B524" i="4"/>
  <c r="A524" i="4"/>
  <c r="P523" i="4"/>
  <c r="O523" i="4"/>
  <c r="N523" i="4"/>
  <c r="M523" i="4"/>
  <c r="L523" i="4"/>
  <c r="K523" i="4"/>
  <c r="J523" i="4"/>
  <c r="I523" i="4"/>
  <c r="H523" i="4"/>
  <c r="G523" i="4"/>
  <c r="F523" i="4"/>
  <c r="E523" i="4"/>
  <c r="D523" i="4"/>
  <c r="C523" i="4"/>
  <c r="B523" i="4"/>
  <c r="A523" i="4"/>
  <c r="P522" i="4"/>
  <c r="O522" i="4"/>
  <c r="N522" i="4"/>
  <c r="M522" i="4"/>
  <c r="L522" i="4"/>
  <c r="K522" i="4"/>
  <c r="J522" i="4"/>
  <c r="I522" i="4"/>
  <c r="H522" i="4"/>
  <c r="G522" i="4"/>
  <c r="F522" i="4"/>
  <c r="E522" i="4"/>
  <c r="D522" i="4"/>
  <c r="C522" i="4"/>
  <c r="B522" i="4"/>
  <c r="A522" i="4"/>
  <c r="P521" i="4"/>
  <c r="O521" i="4"/>
  <c r="N521" i="4"/>
  <c r="M521" i="4"/>
  <c r="L521" i="4"/>
  <c r="K521" i="4"/>
  <c r="J521" i="4"/>
  <c r="I521" i="4"/>
  <c r="H521" i="4"/>
  <c r="G521" i="4"/>
  <c r="F521" i="4"/>
  <c r="E521" i="4"/>
  <c r="D521" i="4"/>
  <c r="C521" i="4"/>
  <c r="B521" i="4"/>
  <c r="A521" i="4"/>
  <c r="P520" i="4"/>
  <c r="O520" i="4"/>
  <c r="N520" i="4"/>
  <c r="M520" i="4"/>
  <c r="L520" i="4"/>
  <c r="K520" i="4"/>
  <c r="J520" i="4"/>
  <c r="I520" i="4"/>
  <c r="H520" i="4"/>
  <c r="G520" i="4"/>
  <c r="F520" i="4"/>
  <c r="E520" i="4"/>
  <c r="D520" i="4"/>
  <c r="C520" i="4"/>
  <c r="B520" i="4"/>
  <c r="A520" i="4"/>
  <c r="P519" i="4"/>
  <c r="O519" i="4"/>
  <c r="N519" i="4"/>
  <c r="M519" i="4"/>
  <c r="L519" i="4"/>
  <c r="K519" i="4"/>
  <c r="J519" i="4"/>
  <c r="I519" i="4"/>
  <c r="H519" i="4"/>
  <c r="G519" i="4"/>
  <c r="F519" i="4"/>
  <c r="E519" i="4"/>
  <c r="D519" i="4"/>
  <c r="C519" i="4"/>
  <c r="B519" i="4"/>
  <c r="A519" i="4"/>
  <c r="P518" i="4"/>
  <c r="O518" i="4"/>
  <c r="N518" i="4"/>
  <c r="M518" i="4"/>
  <c r="L518" i="4"/>
  <c r="K518" i="4"/>
  <c r="J518" i="4"/>
  <c r="I518" i="4"/>
  <c r="H518" i="4"/>
  <c r="G518" i="4"/>
  <c r="F518" i="4"/>
  <c r="E518" i="4"/>
  <c r="D518" i="4"/>
  <c r="C518" i="4"/>
  <c r="B518" i="4"/>
  <c r="A518" i="4"/>
  <c r="P517" i="4"/>
  <c r="O517" i="4"/>
  <c r="N517" i="4"/>
  <c r="M517" i="4"/>
  <c r="L517" i="4"/>
  <c r="K517" i="4"/>
  <c r="J517" i="4"/>
  <c r="I517" i="4"/>
  <c r="H517" i="4"/>
  <c r="G517" i="4"/>
  <c r="F517" i="4"/>
  <c r="E517" i="4"/>
  <c r="D517" i="4"/>
  <c r="C517" i="4"/>
  <c r="B517" i="4"/>
  <c r="A517" i="4"/>
  <c r="P516" i="4"/>
  <c r="O516" i="4"/>
  <c r="N516" i="4"/>
  <c r="M516" i="4"/>
  <c r="L516" i="4"/>
  <c r="K516" i="4"/>
  <c r="J516" i="4"/>
  <c r="I516" i="4"/>
  <c r="H516" i="4"/>
  <c r="G516" i="4"/>
  <c r="F516" i="4"/>
  <c r="E516" i="4"/>
  <c r="D516" i="4"/>
  <c r="C516" i="4"/>
  <c r="B516" i="4"/>
  <c r="A516" i="4"/>
  <c r="P515" i="4"/>
  <c r="O515" i="4"/>
  <c r="N515" i="4"/>
  <c r="M515" i="4"/>
  <c r="L515" i="4"/>
  <c r="K515" i="4"/>
  <c r="J515" i="4"/>
  <c r="I515" i="4"/>
  <c r="H515" i="4"/>
  <c r="G515" i="4"/>
  <c r="F515" i="4"/>
  <c r="E515" i="4"/>
  <c r="D515" i="4"/>
  <c r="C515" i="4"/>
  <c r="B515" i="4"/>
  <c r="A515" i="4"/>
  <c r="P514" i="4"/>
  <c r="O514" i="4"/>
  <c r="N514" i="4"/>
  <c r="M514" i="4"/>
  <c r="L514" i="4"/>
  <c r="K514" i="4"/>
  <c r="J514" i="4"/>
  <c r="I514" i="4"/>
  <c r="H514" i="4"/>
  <c r="G514" i="4"/>
  <c r="F514" i="4"/>
  <c r="E514" i="4"/>
  <c r="D514" i="4"/>
  <c r="C514" i="4"/>
  <c r="B514" i="4"/>
  <c r="A514" i="4"/>
  <c r="P513" i="4"/>
  <c r="O513" i="4"/>
  <c r="N513" i="4"/>
  <c r="M513" i="4"/>
  <c r="L513" i="4"/>
  <c r="K513" i="4"/>
  <c r="J513" i="4"/>
  <c r="I513" i="4"/>
  <c r="H513" i="4"/>
  <c r="G513" i="4"/>
  <c r="F513" i="4"/>
  <c r="E513" i="4"/>
  <c r="D513" i="4"/>
  <c r="C513" i="4"/>
  <c r="B513" i="4"/>
  <c r="A513" i="4"/>
  <c r="P512" i="4"/>
  <c r="O512" i="4"/>
  <c r="N512" i="4"/>
  <c r="M512" i="4"/>
  <c r="L512" i="4"/>
  <c r="K512" i="4"/>
  <c r="J512" i="4"/>
  <c r="I512" i="4"/>
  <c r="H512" i="4"/>
  <c r="G512" i="4"/>
  <c r="F512" i="4"/>
  <c r="E512" i="4"/>
  <c r="D512" i="4"/>
  <c r="C512" i="4"/>
  <c r="B512" i="4"/>
  <c r="A512" i="4"/>
  <c r="P511" i="4"/>
  <c r="O511" i="4"/>
  <c r="N511" i="4"/>
  <c r="M511" i="4"/>
  <c r="L511" i="4"/>
  <c r="K511" i="4"/>
  <c r="J511" i="4"/>
  <c r="I511" i="4"/>
  <c r="H511" i="4"/>
  <c r="G511" i="4"/>
  <c r="F511" i="4"/>
  <c r="E511" i="4"/>
  <c r="D511" i="4"/>
  <c r="C511" i="4"/>
  <c r="B511" i="4"/>
  <c r="A511" i="4"/>
  <c r="P510" i="4"/>
  <c r="O510" i="4"/>
  <c r="N510" i="4"/>
  <c r="M510" i="4"/>
  <c r="L510" i="4"/>
  <c r="K510" i="4"/>
  <c r="J510" i="4"/>
  <c r="I510" i="4"/>
  <c r="H510" i="4"/>
  <c r="G510" i="4"/>
  <c r="F510" i="4"/>
  <c r="E510" i="4"/>
  <c r="D510" i="4"/>
  <c r="C510" i="4"/>
  <c r="B510" i="4"/>
  <c r="A510" i="4"/>
  <c r="P509" i="4"/>
  <c r="O509" i="4"/>
  <c r="N509" i="4"/>
  <c r="M509" i="4"/>
  <c r="L509" i="4"/>
  <c r="K509" i="4"/>
  <c r="J509" i="4"/>
  <c r="I509" i="4"/>
  <c r="H509" i="4"/>
  <c r="G509" i="4"/>
  <c r="F509" i="4"/>
  <c r="E509" i="4"/>
  <c r="D509" i="4"/>
  <c r="C509" i="4"/>
  <c r="B509" i="4"/>
  <c r="A509" i="4"/>
  <c r="P508" i="4"/>
  <c r="O508" i="4"/>
  <c r="N508" i="4"/>
  <c r="M508" i="4"/>
  <c r="L508" i="4"/>
  <c r="K508" i="4"/>
  <c r="J508" i="4"/>
  <c r="I508" i="4"/>
  <c r="H508" i="4"/>
  <c r="G508" i="4"/>
  <c r="F508" i="4"/>
  <c r="E508" i="4"/>
  <c r="D508" i="4"/>
  <c r="C508" i="4"/>
  <c r="B508" i="4"/>
  <c r="A508" i="4"/>
  <c r="P507" i="4"/>
  <c r="O507" i="4"/>
  <c r="N507" i="4"/>
  <c r="M507" i="4"/>
  <c r="L507" i="4"/>
  <c r="K507" i="4"/>
  <c r="J507" i="4"/>
  <c r="I507" i="4"/>
  <c r="H507" i="4"/>
  <c r="G507" i="4"/>
  <c r="F507" i="4"/>
  <c r="E507" i="4"/>
  <c r="D507" i="4"/>
  <c r="C507" i="4"/>
  <c r="B507" i="4"/>
  <c r="A507" i="4"/>
  <c r="P506" i="4"/>
  <c r="O506" i="4"/>
  <c r="N506" i="4"/>
  <c r="M506" i="4"/>
  <c r="L506" i="4"/>
  <c r="K506" i="4"/>
  <c r="J506" i="4"/>
  <c r="I506" i="4"/>
  <c r="H506" i="4"/>
  <c r="G506" i="4"/>
  <c r="F506" i="4"/>
  <c r="E506" i="4"/>
  <c r="D506" i="4"/>
  <c r="C506" i="4"/>
  <c r="B506" i="4"/>
  <c r="A506" i="4"/>
  <c r="P505" i="4"/>
  <c r="O505" i="4"/>
  <c r="N505" i="4"/>
  <c r="M505" i="4"/>
  <c r="L505" i="4"/>
  <c r="K505" i="4"/>
  <c r="J505" i="4"/>
  <c r="I505" i="4"/>
  <c r="H505" i="4"/>
  <c r="G505" i="4"/>
  <c r="F505" i="4"/>
  <c r="E505" i="4"/>
  <c r="D505" i="4"/>
  <c r="C505" i="4"/>
  <c r="B505" i="4"/>
  <c r="A505" i="4"/>
  <c r="P504" i="4"/>
  <c r="O504" i="4"/>
  <c r="N504" i="4"/>
  <c r="M504" i="4"/>
  <c r="L504" i="4"/>
  <c r="K504" i="4"/>
  <c r="J504" i="4"/>
  <c r="I504" i="4"/>
  <c r="H504" i="4"/>
  <c r="G504" i="4"/>
  <c r="F504" i="4"/>
  <c r="E504" i="4"/>
  <c r="D504" i="4"/>
  <c r="C504" i="4"/>
  <c r="B504" i="4"/>
  <c r="A504" i="4"/>
  <c r="P503" i="4"/>
  <c r="O503" i="4"/>
  <c r="N503" i="4"/>
  <c r="M503" i="4"/>
  <c r="L503" i="4"/>
  <c r="K503" i="4"/>
  <c r="J503" i="4"/>
  <c r="I503" i="4"/>
  <c r="H503" i="4"/>
  <c r="G503" i="4"/>
  <c r="F503" i="4"/>
  <c r="E503" i="4"/>
  <c r="D503" i="4"/>
  <c r="C503" i="4"/>
  <c r="B503" i="4"/>
  <c r="A503" i="4"/>
  <c r="P502" i="4"/>
  <c r="O502" i="4"/>
  <c r="N502" i="4"/>
  <c r="M502" i="4"/>
  <c r="L502" i="4"/>
  <c r="K502" i="4"/>
  <c r="J502" i="4"/>
  <c r="I502" i="4"/>
  <c r="H502" i="4"/>
  <c r="G502" i="4"/>
  <c r="F502" i="4"/>
  <c r="E502" i="4"/>
  <c r="D502" i="4"/>
  <c r="C502" i="4"/>
  <c r="B502" i="4"/>
  <c r="A502" i="4"/>
  <c r="P501" i="4"/>
  <c r="O501" i="4"/>
  <c r="N501" i="4"/>
  <c r="M501" i="4"/>
  <c r="L501" i="4"/>
  <c r="K501" i="4"/>
  <c r="J501" i="4"/>
  <c r="I501" i="4"/>
  <c r="H501" i="4"/>
  <c r="G501" i="4"/>
  <c r="F501" i="4"/>
  <c r="E501" i="4"/>
  <c r="D501" i="4"/>
  <c r="C501" i="4"/>
  <c r="B501" i="4"/>
  <c r="A501" i="4"/>
  <c r="P500" i="4"/>
  <c r="O500" i="4"/>
  <c r="N500" i="4"/>
  <c r="M500" i="4"/>
  <c r="L500" i="4"/>
  <c r="K500" i="4"/>
  <c r="J500" i="4"/>
  <c r="I500" i="4"/>
  <c r="H500" i="4"/>
  <c r="G500" i="4"/>
  <c r="F500" i="4"/>
  <c r="E500" i="4"/>
  <c r="D500" i="4"/>
  <c r="C500" i="4"/>
  <c r="B500" i="4"/>
  <c r="A500" i="4"/>
  <c r="P499" i="4"/>
  <c r="O499" i="4"/>
  <c r="N499" i="4"/>
  <c r="M499" i="4"/>
  <c r="L499" i="4"/>
  <c r="K499" i="4"/>
  <c r="J499" i="4"/>
  <c r="I499" i="4"/>
  <c r="H499" i="4"/>
  <c r="G499" i="4"/>
  <c r="F499" i="4"/>
  <c r="E499" i="4"/>
  <c r="D499" i="4"/>
  <c r="C499" i="4"/>
  <c r="B499" i="4"/>
  <c r="A499" i="4"/>
  <c r="P498" i="4"/>
  <c r="O498" i="4"/>
  <c r="N498" i="4"/>
  <c r="M498" i="4"/>
  <c r="L498" i="4"/>
  <c r="K498" i="4"/>
  <c r="J498" i="4"/>
  <c r="I498" i="4"/>
  <c r="H498" i="4"/>
  <c r="G498" i="4"/>
  <c r="F498" i="4"/>
  <c r="E498" i="4"/>
  <c r="D498" i="4"/>
  <c r="C498" i="4"/>
  <c r="B498" i="4"/>
  <c r="A498" i="4"/>
  <c r="P497" i="4"/>
  <c r="O497" i="4"/>
  <c r="N497" i="4"/>
  <c r="M497" i="4"/>
  <c r="L497" i="4"/>
  <c r="K497" i="4"/>
  <c r="J497" i="4"/>
  <c r="I497" i="4"/>
  <c r="H497" i="4"/>
  <c r="G497" i="4"/>
  <c r="F497" i="4"/>
  <c r="E497" i="4"/>
  <c r="D497" i="4"/>
  <c r="C497" i="4"/>
  <c r="B497" i="4"/>
  <c r="A497" i="4"/>
  <c r="P496" i="4"/>
  <c r="O496" i="4"/>
  <c r="N496" i="4"/>
  <c r="M496" i="4"/>
  <c r="L496" i="4"/>
  <c r="K496" i="4"/>
  <c r="J496" i="4"/>
  <c r="I496" i="4"/>
  <c r="H496" i="4"/>
  <c r="G496" i="4"/>
  <c r="F496" i="4"/>
  <c r="E496" i="4"/>
  <c r="D496" i="4"/>
  <c r="C496" i="4"/>
  <c r="B496" i="4"/>
  <c r="A496" i="4"/>
  <c r="P495" i="4"/>
  <c r="O495" i="4"/>
  <c r="N495" i="4"/>
  <c r="M495" i="4"/>
  <c r="L495" i="4"/>
  <c r="K495" i="4"/>
  <c r="J495" i="4"/>
  <c r="I495" i="4"/>
  <c r="H495" i="4"/>
  <c r="G495" i="4"/>
  <c r="F495" i="4"/>
  <c r="E495" i="4"/>
  <c r="D495" i="4"/>
  <c r="C495" i="4"/>
  <c r="B495" i="4"/>
  <c r="A495" i="4"/>
  <c r="P494" i="4"/>
  <c r="O494" i="4"/>
  <c r="N494" i="4"/>
  <c r="M494" i="4"/>
  <c r="L494" i="4"/>
  <c r="K494" i="4"/>
  <c r="J494" i="4"/>
  <c r="I494" i="4"/>
  <c r="H494" i="4"/>
  <c r="G494" i="4"/>
  <c r="F494" i="4"/>
  <c r="E494" i="4"/>
  <c r="D494" i="4"/>
  <c r="C494" i="4"/>
  <c r="B494" i="4"/>
  <c r="A494" i="4"/>
  <c r="P493" i="4"/>
  <c r="O493" i="4"/>
  <c r="N493" i="4"/>
  <c r="M493" i="4"/>
  <c r="L493" i="4"/>
  <c r="K493" i="4"/>
  <c r="J493" i="4"/>
  <c r="I493" i="4"/>
  <c r="H493" i="4"/>
  <c r="G493" i="4"/>
  <c r="F493" i="4"/>
  <c r="E493" i="4"/>
  <c r="D493" i="4"/>
  <c r="C493" i="4"/>
  <c r="B493" i="4"/>
  <c r="A493" i="4"/>
  <c r="P492" i="4"/>
  <c r="O492" i="4"/>
  <c r="N492" i="4"/>
  <c r="M492" i="4"/>
  <c r="L492" i="4"/>
  <c r="K492" i="4"/>
  <c r="J492" i="4"/>
  <c r="I492" i="4"/>
  <c r="H492" i="4"/>
  <c r="G492" i="4"/>
  <c r="F492" i="4"/>
  <c r="E492" i="4"/>
  <c r="D492" i="4"/>
  <c r="C492" i="4"/>
  <c r="B492" i="4"/>
  <c r="A492" i="4"/>
  <c r="P491" i="4"/>
  <c r="O491" i="4"/>
  <c r="N491" i="4"/>
  <c r="M491" i="4"/>
  <c r="L491" i="4"/>
  <c r="K491" i="4"/>
  <c r="J491" i="4"/>
  <c r="I491" i="4"/>
  <c r="H491" i="4"/>
  <c r="G491" i="4"/>
  <c r="F491" i="4"/>
  <c r="E491" i="4"/>
  <c r="D491" i="4"/>
  <c r="C491" i="4"/>
  <c r="B491" i="4"/>
  <c r="A491" i="4"/>
  <c r="P490" i="4"/>
  <c r="O490" i="4"/>
  <c r="N490" i="4"/>
  <c r="M490" i="4"/>
  <c r="L490" i="4"/>
  <c r="K490" i="4"/>
  <c r="J490" i="4"/>
  <c r="I490" i="4"/>
  <c r="H490" i="4"/>
  <c r="G490" i="4"/>
  <c r="F490" i="4"/>
  <c r="E490" i="4"/>
  <c r="D490" i="4"/>
  <c r="C490" i="4"/>
  <c r="B490" i="4"/>
  <c r="A490" i="4"/>
  <c r="P489" i="4"/>
  <c r="O489" i="4"/>
  <c r="N489" i="4"/>
  <c r="M489" i="4"/>
  <c r="L489" i="4"/>
  <c r="K489" i="4"/>
  <c r="J489" i="4"/>
  <c r="I489" i="4"/>
  <c r="H489" i="4"/>
  <c r="G489" i="4"/>
  <c r="F489" i="4"/>
  <c r="E489" i="4"/>
  <c r="D489" i="4"/>
  <c r="C489" i="4"/>
  <c r="B489" i="4"/>
  <c r="A489" i="4"/>
  <c r="P488" i="4"/>
  <c r="O488" i="4"/>
  <c r="N488" i="4"/>
  <c r="M488" i="4"/>
  <c r="L488" i="4"/>
  <c r="K488" i="4"/>
  <c r="J488" i="4"/>
  <c r="I488" i="4"/>
  <c r="H488" i="4"/>
  <c r="G488" i="4"/>
  <c r="F488" i="4"/>
  <c r="E488" i="4"/>
  <c r="D488" i="4"/>
  <c r="C488" i="4"/>
  <c r="B488" i="4"/>
  <c r="A488" i="4"/>
  <c r="P487" i="4"/>
  <c r="O487" i="4"/>
  <c r="N487" i="4"/>
  <c r="M487" i="4"/>
  <c r="L487" i="4"/>
  <c r="K487" i="4"/>
  <c r="J487" i="4"/>
  <c r="I487" i="4"/>
  <c r="H487" i="4"/>
  <c r="G487" i="4"/>
  <c r="F487" i="4"/>
  <c r="E487" i="4"/>
  <c r="D487" i="4"/>
  <c r="C487" i="4"/>
  <c r="B487" i="4"/>
  <c r="A487" i="4"/>
  <c r="P486" i="4"/>
  <c r="O486" i="4"/>
  <c r="N486" i="4"/>
  <c r="M486" i="4"/>
  <c r="L486" i="4"/>
  <c r="K486" i="4"/>
  <c r="J486" i="4"/>
  <c r="I486" i="4"/>
  <c r="H486" i="4"/>
  <c r="G486" i="4"/>
  <c r="F486" i="4"/>
  <c r="E486" i="4"/>
  <c r="D486" i="4"/>
  <c r="C486" i="4"/>
  <c r="B486" i="4"/>
  <c r="A486" i="4"/>
  <c r="P485" i="4"/>
  <c r="O485" i="4"/>
  <c r="N485" i="4"/>
  <c r="M485" i="4"/>
  <c r="L485" i="4"/>
  <c r="K485" i="4"/>
  <c r="J485" i="4"/>
  <c r="I485" i="4"/>
  <c r="H485" i="4"/>
  <c r="G485" i="4"/>
  <c r="F485" i="4"/>
  <c r="E485" i="4"/>
  <c r="D485" i="4"/>
  <c r="C485" i="4"/>
  <c r="B485" i="4"/>
  <c r="A485" i="4"/>
  <c r="P484" i="4"/>
  <c r="O484" i="4"/>
  <c r="N484" i="4"/>
  <c r="M484" i="4"/>
  <c r="L484" i="4"/>
  <c r="K484" i="4"/>
  <c r="J484" i="4"/>
  <c r="I484" i="4"/>
  <c r="H484" i="4"/>
  <c r="G484" i="4"/>
  <c r="F484" i="4"/>
  <c r="E484" i="4"/>
  <c r="D484" i="4"/>
  <c r="C484" i="4"/>
  <c r="B484" i="4"/>
  <c r="A484" i="4"/>
  <c r="P483" i="4"/>
  <c r="O483" i="4"/>
  <c r="N483" i="4"/>
  <c r="M483" i="4"/>
  <c r="L483" i="4"/>
  <c r="K483" i="4"/>
  <c r="J483" i="4"/>
  <c r="I483" i="4"/>
  <c r="H483" i="4"/>
  <c r="G483" i="4"/>
  <c r="F483" i="4"/>
  <c r="E483" i="4"/>
  <c r="D483" i="4"/>
  <c r="C483" i="4"/>
  <c r="B483" i="4"/>
  <c r="A483" i="4"/>
  <c r="P482" i="4"/>
  <c r="O482" i="4"/>
  <c r="N482" i="4"/>
  <c r="M482" i="4"/>
  <c r="L482" i="4"/>
  <c r="K482" i="4"/>
  <c r="J482" i="4"/>
  <c r="I482" i="4"/>
  <c r="H482" i="4"/>
  <c r="G482" i="4"/>
  <c r="F482" i="4"/>
  <c r="E482" i="4"/>
  <c r="D482" i="4"/>
  <c r="C482" i="4"/>
  <c r="B482" i="4"/>
  <c r="A482" i="4"/>
  <c r="P481" i="4"/>
  <c r="O481" i="4"/>
  <c r="N481" i="4"/>
  <c r="M481" i="4"/>
  <c r="L481" i="4"/>
  <c r="K481" i="4"/>
  <c r="J481" i="4"/>
  <c r="I481" i="4"/>
  <c r="H481" i="4"/>
  <c r="G481" i="4"/>
  <c r="F481" i="4"/>
  <c r="E481" i="4"/>
  <c r="D481" i="4"/>
  <c r="C481" i="4"/>
  <c r="B481" i="4"/>
  <c r="A481" i="4"/>
  <c r="P480" i="4"/>
  <c r="O480" i="4"/>
  <c r="N480" i="4"/>
  <c r="M480" i="4"/>
  <c r="L480" i="4"/>
  <c r="K480" i="4"/>
  <c r="J480" i="4"/>
  <c r="I480" i="4"/>
  <c r="H480" i="4"/>
  <c r="G480" i="4"/>
  <c r="F480" i="4"/>
  <c r="E480" i="4"/>
  <c r="D480" i="4"/>
  <c r="C480" i="4"/>
  <c r="B480" i="4"/>
  <c r="A480" i="4"/>
  <c r="P479" i="4"/>
  <c r="O479" i="4"/>
  <c r="N479" i="4"/>
  <c r="M479" i="4"/>
  <c r="L479" i="4"/>
  <c r="K479" i="4"/>
  <c r="J479" i="4"/>
  <c r="I479" i="4"/>
  <c r="H479" i="4"/>
  <c r="G479" i="4"/>
  <c r="F479" i="4"/>
  <c r="E479" i="4"/>
  <c r="D479" i="4"/>
  <c r="C479" i="4"/>
  <c r="B479" i="4"/>
  <c r="A479" i="4"/>
  <c r="P478" i="4"/>
  <c r="O478" i="4"/>
  <c r="N478" i="4"/>
  <c r="M478" i="4"/>
  <c r="L478" i="4"/>
  <c r="K478" i="4"/>
  <c r="J478" i="4"/>
  <c r="I478" i="4"/>
  <c r="H478" i="4"/>
  <c r="G478" i="4"/>
  <c r="F478" i="4"/>
  <c r="E478" i="4"/>
  <c r="D478" i="4"/>
  <c r="C478" i="4"/>
  <c r="B478" i="4"/>
  <c r="A478" i="4"/>
  <c r="P477" i="4"/>
  <c r="O477" i="4"/>
  <c r="N477" i="4"/>
  <c r="M477" i="4"/>
  <c r="L477" i="4"/>
  <c r="K477" i="4"/>
  <c r="J477" i="4"/>
  <c r="I477" i="4"/>
  <c r="H477" i="4"/>
  <c r="G477" i="4"/>
  <c r="F477" i="4"/>
  <c r="E477" i="4"/>
  <c r="D477" i="4"/>
  <c r="C477" i="4"/>
  <c r="B477" i="4"/>
  <c r="A477" i="4"/>
  <c r="P476" i="4"/>
  <c r="O476" i="4"/>
  <c r="N476" i="4"/>
  <c r="M476" i="4"/>
  <c r="L476" i="4"/>
  <c r="K476" i="4"/>
  <c r="J476" i="4"/>
  <c r="I476" i="4"/>
  <c r="H476" i="4"/>
  <c r="G476" i="4"/>
  <c r="F476" i="4"/>
  <c r="E476" i="4"/>
  <c r="D476" i="4"/>
  <c r="C476" i="4"/>
  <c r="B476" i="4"/>
  <c r="A476" i="4"/>
  <c r="P475" i="4"/>
  <c r="O475" i="4"/>
  <c r="N475" i="4"/>
  <c r="M475" i="4"/>
  <c r="L475" i="4"/>
  <c r="K475" i="4"/>
  <c r="J475" i="4"/>
  <c r="I475" i="4"/>
  <c r="H475" i="4"/>
  <c r="G475" i="4"/>
  <c r="F475" i="4"/>
  <c r="E475" i="4"/>
  <c r="D475" i="4"/>
  <c r="C475" i="4"/>
  <c r="B475" i="4"/>
  <c r="A475" i="4"/>
  <c r="P474" i="4"/>
  <c r="O474" i="4"/>
  <c r="N474" i="4"/>
  <c r="M474" i="4"/>
  <c r="L474" i="4"/>
  <c r="K474" i="4"/>
  <c r="J474" i="4"/>
  <c r="I474" i="4"/>
  <c r="H474" i="4"/>
  <c r="G474" i="4"/>
  <c r="F474" i="4"/>
  <c r="E474" i="4"/>
  <c r="D474" i="4"/>
  <c r="C474" i="4"/>
  <c r="B474" i="4"/>
  <c r="A474" i="4"/>
  <c r="P473" i="4"/>
  <c r="O473" i="4"/>
  <c r="N473" i="4"/>
  <c r="M473" i="4"/>
  <c r="L473" i="4"/>
  <c r="K473" i="4"/>
  <c r="J473" i="4"/>
  <c r="I473" i="4"/>
  <c r="H473" i="4"/>
  <c r="G473" i="4"/>
  <c r="F473" i="4"/>
  <c r="E473" i="4"/>
  <c r="D473" i="4"/>
  <c r="C473" i="4"/>
  <c r="B473" i="4"/>
  <c r="A473" i="4"/>
  <c r="P472" i="4"/>
  <c r="O472" i="4"/>
  <c r="N472" i="4"/>
  <c r="M472" i="4"/>
  <c r="L472" i="4"/>
  <c r="K472" i="4"/>
  <c r="J472" i="4"/>
  <c r="I472" i="4"/>
  <c r="H472" i="4"/>
  <c r="G472" i="4"/>
  <c r="F472" i="4"/>
  <c r="E472" i="4"/>
  <c r="D472" i="4"/>
  <c r="C472" i="4"/>
  <c r="B472" i="4"/>
  <c r="A472" i="4"/>
  <c r="P471" i="4"/>
  <c r="O471" i="4"/>
  <c r="N471" i="4"/>
  <c r="M471" i="4"/>
  <c r="L471" i="4"/>
  <c r="K471" i="4"/>
  <c r="J471" i="4"/>
  <c r="I471" i="4"/>
  <c r="H471" i="4"/>
  <c r="G471" i="4"/>
  <c r="F471" i="4"/>
  <c r="E471" i="4"/>
  <c r="D471" i="4"/>
  <c r="C471" i="4"/>
  <c r="B471" i="4"/>
  <c r="A471" i="4"/>
  <c r="P470" i="4"/>
  <c r="O470" i="4"/>
  <c r="N470" i="4"/>
  <c r="M470" i="4"/>
  <c r="L470" i="4"/>
  <c r="K470" i="4"/>
  <c r="J470" i="4"/>
  <c r="I470" i="4"/>
  <c r="H470" i="4"/>
  <c r="G470" i="4"/>
  <c r="F470" i="4"/>
  <c r="E470" i="4"/>
  <c r="D470" i="4"/>
  <c r="C470" i="4"/>
  <c r="B470" i="4"/>
  <c r="A470" i="4"/>
  <c r="P469" i="4"/>
  <c r="O469" i="4"/>
  <c r="N469" i="4"/>
  <c r="M469" i="4"/>
  <c r="L469" i="4"/>
  <c r="K469" i="4"/>
  <c r="J469" i="4"/>
  <c r="I469" i="4"/>
  <c r="H469" i="4"/>
  <c r="G469" i="4"/>
  <c r="F469" i="4"/>
  <c r="E469" i="4"/>
  <c r="D469" i="4"/>
  <c r="C469" i="4"/>
  <c r="B469" i="4"/>
  <c r="A469" i="4"/>
  <c r="P468" i="4"/>
  <c r="O468" i="4"/>
  <c r="N468" i="4"/>
  <c r="M468" i="4"/>
  <c r="L468" i="4"/>
  <c r="K468" i="4"/>
  <c r="J468" i="4"/>
  <c r="I468" i="4"/>
  <c r="H468" i="4"/>
  <c r="G468" i="4"/>
  <c r="F468" i="4"/>
  <c r="E468" i="4"/>
  <c r="D468" i="4"/>
  <c r="C468" i="4"/>
  <c r="B468" i="4"/>
  <c r="A468" i="4"/>
  <c r="P467" i="4"/>
  <c r="O467" i="4"/>
  <c r="N467" i="4"/>
  <c r="M467" i="4"/>
  <c r="L467" i="4"/>
  <c r="K467" i="4"/>
  <c r="J467" i="4"/>
  <c r="I467" i="4"/>
  <c r="H467" i="4"/>
  <c r="G467" i="4"/>
  <c r="F467" i="4"/>
  <c r="E467" i="4"/>
  <c r="D467" i="4"/>
  <c r="C467" i="4"/>
  <c r="B467" i="4"/>
  <c r="A467" i="4"/>
  <c r="P466" i="4"/>
  <c r="O466" i="4"/>
  <c r="N466" i="4"/>
  <c r="M466" i="4"/>
  <c r="L466" i="4"/>
  <c r="K466" i="4"/>
  <c r="J466" i="4"/>
  <c r="I466" i="4"/>
  <c r="H466" i="4"/>
  <c r="G466" i="4"/>
  <c r="F466" i="4"/>
  <c r="E466" i="4"/>
  <c r="D466" i="4"/>
  <c r="C466" i="4"/>
  <c r="B466" i="4"/>
  <c r="A466" i="4"/>
  <c r="P465" i="4"/>
  <c r="O465" i="4"/>
  <c r="N465" i="4"/>
  <c r="M465" i="4"/>
  <c r="L465" i="4"/>
  <c r="K465" i="4"/>
  <c r="J465" i="4"/>
  <c r="I465" i="4"/>
  <c r="H465" i="4"/>
  <c r="G465" i="4"/>
  <c r="F465" i="4"/>
  <c r="E465" i="4"/>
  <c r="D465" i="4"/>
  <c r="C465" i="4"/>
  <c r="B465" i="4"/>
  <c r="A465" i="4"/>
  <c r="P464" i="4"/>
  <c r="O464" i="4"/>
  <c r="N464" i="4"/>
  <c r="M464" i="4"/>
  <c r="L464" i="4"/>
  <c r="K464" i="4"/>
  <c r="J464" i="4"/>
  <c r="I464" i="4"/>
  <c r="H464" i="4"/>
  <c r="G464" i="4"/>
  <c r="F464" i="4"/>
  <c r="E464" i="4"/>
  <c r="D464" i="4"/>
  <c r="C464" i="4"/>
  <c r="B464" i="4"/>
  <c r="A464" i="4"/>
  <c r="P463" i="4"/>
  <c r="O463" i="4"/>
  <c r="N463" i="4"/>
  <c r="M463" i="4"/>
  <c r="L463" i="4"/>
  <c r="K463" i="4"/>
  <c r="J463" i="4"/>
  <c r="I463" i="4"/>
  <c r="H463" i="4"/>
  <c r="G463" i="4"/>
  <c r="F463" i="4"/>
  <c r="E463" i="4"/>
  <c r="D463" i="4"/>
  <c r="C463" i="4"/>
  <c r="B463" i="4"/>
  <c r="A463" i="4"/>
  <c r="P462" i="4"/>
  <c r="O462" i="4"/>
  <c r="N462" i="4"/>
  <c r="M462" i="4"/>
  <c r="L462" i="4"/>
  <c r="K462" i="4"/>
  <c r="J462" i="4"/>
  <c r="I462" i="4"/>
  <c r="H462" i="4"/>
  <c r="G462" i="4"/>
  <c r="F462" i="4"/>
  <c r="E462" i="4"/>
  <c r="D462" i="4"/>
  <c r="C462" i="4"/>
  <c r="B462" i="4"/>
  <c r="A462" i="4"/>
  <c r="P461" i="4"/>
  <c r="O461" i="4"/>
  <c r="N461" i="4"/>
  <c r="M461" i="4"/>
  <c r="L461" i="4"/>
  <c r="K461" i="4"/>
  <c r="J461" i="4"/>
  <c r="I461" i="4"/>
  <c r="H461" i="4"/>
  <c r="G461" i="4"/>
  <c r="F461" i="4"/>
  <c r="E461" i="4"/>
  <c r="D461" i="4"/>
  <c r="C461" i="4"/>
  <c r="B461" i="4"/>
  <c r="A461" i="4"/>
  <c r="P460" i="4"/>
  <c r="O460" i="4"/>
  <c r="N460" i="4"/>
  <c r="M460" i="4"/>
  <c r="L460" i="4"/>
  <c r="K460" i="4"/>
  <c r="J460" i="4"/>
  <c r="I460" i="4"/>
  <c r="H460" i="4"/>
  <c r="G460" i="4"/>
  <c r="F460" i="4"/>
  <c r="E460" i="4"/>
  <c r="D460" i="4"/>
  <c r="C460" i="4"/>
  <c r="B460" i="4"/>
  <c r="A460" i="4"/>
  <c r="P459" i="4"/>
  <c r="O459" i="4"/>
  <c r="N459" i="4"/>
  <c r="M459" i="4"/>
  <c r="L459" i="4"/>
  <c r="K459" i="4"/>
  <c r="J459" i="4"/>
  <c r="I459" i="4"/>
  <c r="H459" i="4"/>
  <c r="G459" i="4"/>
  <c r="F459" i="4"/>
  <c r="E459" i="4"/>
  <c r="D459" i="4"/>
  <c r="C459" i="4"/>
  <c r="B459" i="4"/>
  <c r="A459" i="4"/>
  <c r="P458" i="4"/>
  <c r="O458" i="4"/>
  <c r="N458" i="4"/>
  <c r="M458" i="4"/>
  <c r="L458" i="4"/>
  <c r="K458" i="4"/>
  <c r="J458" i="4"/>
  <c r="I458" i="4"/>
  <c r="H458" i="4"/>
  <c r="G458" i="4"/>
  <c r="F458" i="4"/>
  <c r="E458" i="4"/>
  <c r="D458" i="4"/>
  <c r="C458" i="4"/>
  <c r="B458" i="4"/>
  <c r="A458" i="4"/>
  <c r="P457" i="4"/>
  <c r="O457" i="4"/>
  <c r="N457" i="4"/>
  <c r="M457" i="4"/>
  <c r="L457" i="4"/>
  <c r="K457" i="4"/>
  <c r="J457" i="4"/>
  <c r="I457" i="4"/>
  <c r="H457" i="4"/>
  <c r="G457" i="4"/>
  <c r="F457" i="4"/>
  <c r="E457" i="4"/>
  <c r="D457" i="4"/>
  <c r="C457" i="4"/>
  <c r="B457" i="4"/>
  <c r="A457" i="4"/>
  <c r="P456" i="4"/>
  <c r="O456" i="4"/>
  <c r="N456" i="4"/>
  <c r="M456" i="4"/>
  <c r="L456" i="4"/>
  <c r="K456" i="4"/>
  <c r="J456" i="4"/>
  <c r="I456" i="4"/>
  <c r="H456" i="4"/>
  <c r="G456" i="4"/>
  <c r="F456" i="4"/>
  <c r="E456" i="4"/>
  <c r="D456" i="4"/>
  <c r="C456" i="4"/>
  <c r="B456" i="4"/>
  <c r="A456" i="4"/>
  <c r="P455" i="4"/>
  <c r="O455" i="4"/>
  <c r="N455" i="4"/>
  <c r="M455" i="4"/>
  <c r="L455" i="4"/>
  <c r="K455" i="4"/>
  <c r="J455" i="4"/>
  <c r="I455" i="4"/>
  <c r="H455" i="4"/>
  <c r="G455" i="4"/>
  <c r="F455" i="4"/>
  <c r="E455" i="4"/>
  <c r="D455" i="4"/>
  <c r="C455" i="4"/>
  <c r="B455" i="4"/>
  <c r="A455" i="4"/>
  <c r="P454" i="4"/>
  <c r="O454" i="4"/>
  <c r="N454" i="4"/>
  <c r="M454" i="4"/>
  <c r="L454" i="4"/>
  <c r="K454" i="4"/>
  <c r="J454" i="4"/>
  <c r="I454" i="4"/>
  <c r="H454" i="4"/>
  <c r="G454" i="4"/>
  <c r="F454" i="4"/>
  <c r="E454" i="4"/>
  <c r="D454" i="4"/>
  <c r="C454" i="4"/>
  <c r="B454" i="4"/>
  <c r="A454" i="4"/>
  <c r="P453" i="4"/>
  <c r="O453" i="4"/>
  <c r="N453" i="4"/>
  <c r="M453" i="4"/>
  <c r="L453" i="4"/>
  <c r="K453" i="4"/>
  <c r="J453" i="4"/>
  <c r="I453" i="4"/>
  <c r="H453" i="4"/>
  <c r="G453" i="4"/>
  <c r="F453" i="4"/>
  <c r="E453" i="4"/>
  <c r="D453" i="4"/>
  <c r="C453" i="4"/>
  <c r="B453" i="4"/>
  <c r="A453" i="4"/>
  <c r="P452" i="4"/>
  <c r="O452" i="4"/>
  <c r="N452" i="4"/>
  <c r="M452" i="4"/>
  <c r="L452" i="4"/>
  <c r="K452" i="4"/>
  <c r="J452" i="4"/>
  <c r="I452" i="4"/>
  <c r="H452" i="4"/>
  <c r="G452" i="4"/>
  <c r="F452" i="4"/>
  <c r="E452" i="4"/>
  <c r="D452" i="4"/>
  <c r="C452" i="4"/>
  <c r="B452" i="4"/>
  <c r="A452" i="4"/>
  <c r="P451" i="4"/>
  <c r="O451" i="4"/>
  <c r="N451" i="4"/>
  <c r="M451" i="4"/>
  <c r="L451" i="4"/>
  <c r="K451" i="4"/>
  <c r="J451" i="4"/>
  <c r="I451" i="4"/>
  <c r="H451" i="4"/>
  <c r="G451" i="4"/>
  <c r="F451" i="4"/>
  <c r="E451" i="4"/>
  <c r="D451" i="4"/>
  <c r="C451" i="4"/>
  <c r="B451" i="4"/>
  <c r="A451" i="4"/>
  <c r="P450" i="4"/>
  <c r="O450" i="4"/>
  <c r="N450" i="4"/>
  <c r="M450" i="4"/>
  <c r="L450" i="4"/>
  <c r="K450" i="4"/>
  <c r="J450" i="4"/>
  <c r="I450" i="4"/>
  <c r="H450" i="4"/>
  <c r="G450" i="4"/>
  <c r="F450" i="4"/>
  <c r="E450" i="4"/>
  <c r="D450" i="4"/>
  <c r="C450" i="4"/>
  <c r="B450" i="4"/>
  <c r="A450" i="4"/>
  <c r="P449" i="4"/>
  <c r="O449" i="4"/>
  <c r="N449" i="4"/>
  <c r="M449" i="4"/>
  <c r="L449" i="4"/>
  <c r="K449" i="4"/>
  <c r="J449" i="4"/>
  <c r="I449" i="4"/>
  <c r="H449" i="4"/>
  <c r="G449" i="4"/>
  <c r="F449" i="4"/>
  <c r="E449" i="4"/>
  <c r="D449" i="4"/>
  <c r="C449" i="4"/>
  <c r="B449" i="4"/>
  <c r="A449" i="4"/>
  <c r="P448" i="4"/>
  <c r="O448" i="4"/>
  <c r="N448" i="4"/>
  <c r="M448" i="4"/>
  <c r="L448" i="4"/>
  <c r="K448" i="4"/>
  <c r="J448" i="4"/>
  <c r="I448" i="4"/>
  <c r="H448" i="4"/>
  <c r="G448" i="4"/>
  <c r="F448" i="4"/>
  <c r="E448" i="4"/>
  <c r="D448" i="4"/>
  <c r="C448" i="4"/>
  <c r="B448" i="4"/>
  <c r="A448" i="4"/>
  <c r="P447" i="4"/>
  <c r="O447" i="4"/>
  <c r="N447" i="4"/>
  <c r="M447" i="4"/>
  <c r="L447" i="4"/>
  <c r="K447" i="4"/>
  <c r="J447" i="4"/>
  <c r="I447" i="4"/>
  <c r="H447" i="4"/>
  <c r="G447" i="4"/>
  <c r="F447" i="4"/>
  <c r="E447" i="4"/>
  <c r="D447" i="4"/>
  <c r="C447" i="4"/>
  <c r="B447" i="4"/>
  <c r="A447" i="4"/>
  <c r="P446" i="4"/>
  <c r="O446" i="4"/>
  <c r="N446" i="4"/>
  <c r="M446" i="4"/>
  <c r="L446" i="4"/>
  <c r="K446" i="4"/>
  <c r="J446" i="4"/>
  <c r="I446" i="4"/>
  <c r="H446" i="4"/>
  <c r="G446" i="4"/>
  <c r="F446" i="4"/>
  <c r="E446" i="4"/>
  <c r="D446" i="4"/>
  <c r="C446" i="4"/>
  <c r="B446" i="4"/>
  <c r="A446" i="4"/>
  <c r="P445" i="4"/>
  <c r="O445" i="4"/>
  <c r="N445" i="4"/>
  <c r="M445" i="4"/>
  <c r="L445" i="4"/>
  <c r="K445" i="4"/>
  <c r="J445" i="4"/>
  <c r="I445" i="4"/>
  <c r="H445" i="4"/>
  <c r="G445" i="4"/>
  <c r="F445" i="4"/>
  <c r="E445" i="4"/>
  <c r="D445" i="4"/>
  <c r="C445" i="4"/>
  <c r="B445" i="4"/>
  <c r="A445" i="4"/>
  <c r="P444" i="4"/>
  <c r="O444" i="4"/>
  <c r="N444" i="4"/>
  <c r="M444" i="4"/>
  <c r="L444" i="4"/>
  <c r="K444" i="4"/>
  <c r="J444" i="4"/>
  <c r="I444" i="4"/>
  <c r="H444" i="4"/>
  <c r="G444" i="4"/>
  <c r="F444" i="4"/>
  <c r="E444" i="4"/>
  <c r="D444" i="4"/>
  <c r="C444" i="4"/>
  <c r="B444" i="4"/>
  <c r="A444" i="4"/>
  <c r="P443" i="4"/>
  <c r="O443" i="4"/>
  <c r="N443" i="4"/>
  <c r="M443" i="4"/>
  <c r="L443" i="4"/>
  <c r="K443" i="4"/>
  <c r="J443" i="4"/>
  <c r="I443" i="4"/>
  <c r="H443" i="4"/>
  <c r="G443" i="4"/>
  <c r="F443" i="4"/>
  <c r="E443" i="4"/>
  <c r="D443" i="4"/>
  <c r="C443" i="4"/>
  <c r="B443" i="4"/>
  <c r="A443" i="4"/>
  <c r="P442" i="4"/>
  <c r="O442" i="4"/>
  <c r="N442" i="4"/>
  <c r="M442" i="4"/>
  <c r="L442" i="4"/>
  <c r="K442" i="4"/>
  <c r="J442" i="4"/>
  <c r="I442" i="4"/>
  <c r="H442" i="4"/>
  <c r="G442" i="4"/>
  <c r="F442" i="4"/>
  <c r="E442" i="4"/>
  <c r="D442" i="4"/>
  <c r="C442" i="4"/>
  <c r="B442" i="4"/>
  <c r="A442" i="4"/>
  <c r="P441" i="4"/>
  <c r="O441" i="4"/>
  <c r="N441" i="4"/>
  <c r="M441" i="4"/>
  <c r="L441" i="4"/>
  <c r="K441" i="4"/>
  <c r="J441" i="4"/>
  <c r="I441" i="4"/>
  <c r="H441" i="4"/>
  <c r="G441" i="4"/>
  <c r="F441" i="4"/>
  <c r="E441" i="4"/>
  <c r="D441" i="4"/>
  <c r="C441" i="4"/>
  <c r="B441" i="4"/>
  <c r="A441" i="4"/>
  <c r="P440" i="4"/>
  <c r="O440" i="4"/>
  <c r="N440" i="4"/>
  <c r="M440" i="4"/>
  <c r="L440" i="4"/>
  <c r="K440" i="4"/>
  <c r="J440" i="4"/>
  <c r="I440" i="4"/>
  <c r="H440" i="4"/>
  <c r="G440" i="4"/>
  <c r="F440" i="4"/>
  <c r="E440" i="4"/>
  <c r="D440" i="4"/>
  <c r="C440" i="4"/>
  <c r="B440" i="4"/>
  <c r="A440" i="4"/>
  <c r="P439" i="4"/>
  <c r="O439" i="4"/>
  <c r="N439" i="4"/>
  <c r="M439" i="4"/>
  <c r="L439" i="4"/>
  <c r="K439" i="4"/>
  <c r="J439" i="4"/>
  <c r="I439" i="4"/>
  <c r="H439" i="4"/>
  <c r="G439" i="4"/>
  <c r="F439" i="4"/>
  <c r="E439" i="4"/>
  <c r="D439" i="4"/>
  <c r="C439" i="4"/>
  <c r="B439" i="4"/>
  <c r="A439" i="4"/>
  <c r="P438" i="4"/>
  <c r="O438" i="4"/>
  <c r="N438" i="4"/>
  <c r="M438" i="4"/>
  <c r="L438" i="4"/>
  <c r="K438" i="4"/>
  <c r="J438" i="4"/>
  <c r="I438" i="4"/>
  <c r="H438" i="4"/>
  <c r="G438" i="4"/>
  <c r="F438" i="4"/>
  <c r="E438" i="4"/>
  <c r="D438" i="4"/>
  <c r="C438" i="4"/>
  <c r="B438" i="4"/>
  <c r="A438" i="4"/>
  <c r="P437" i="4"/>
  <c r="O437" i="4"/>
  <c r="N437" i="4"/>
  <c r="M437" i="4"/>
  <c r="L437" i="4"/>
  <c r="K437" i="4"/>
  <c r="J437" i="4"/>
  <c r="I437" i="4"/>
  <c r="H437" i="4"/>
  <c r="G437" i="4"/>
  <c r="F437" i="4"/>
  <c r="E437" i="4"/>
  <c r="D437" i="4"/>
  <c r="C437" i="4"/>
  <c r="B437" i="4"/>
  <c r="A437" i="4"/>
  <c r="P436" i="4"/>
  <c r="O436" i="4"/>
  <c r="N436" i="4"/>
  <c r="M436" i="4"/>
  <c r="L436" i="4"/>
  <c r="K436" i="4"/>
  <c r="J436" i="4"/>
  <c r="I436" i="4"/>
  <c r="H436" i="4"/>
  <c r="G436" i="4"/>
  <c r="F436" i="4"/>
  <c r="E436" i="4"/>
  <c r="D436" i="4"/>
  <c r="C436" i="4"/>
  <c r="B436" i="4"/>
  <c r="A436" i="4"/>
  <c r="P435" i="4"/>
  <c r="O435" i="4"/>
  <c r="N435" i="4"/>
  <c r="M435" i="4"/>
  <c r="L435" i="4"/>
  <c r="K435" i="4"/>
  <c r="J435" i="4"/>
  <c r="I435" i="4"/>
  <c r="H435" i="4"/>
  <c r="G435" i="4"/>
  <c r="F435" i="4"/>
  <c r="E435" i="4"/>
  <c r="D435" i="4"/>
  <c r="C435" i="4"/>
  <c r="B435" i="4"/>
  <c r="A435" i="4"/>
  <c r="P434" i="4"/>
  <c r="O434" i="4"/>
  <c r="N434" i="4"/>
  <c r="M434" i="4"/>
  <c r="L434" i="4"/>
  <c r="K434" i="4"/>
  <c r="J434" i="4"/>
  <c r="I434" i="4"/>
  <c r="H434" i="4"/>
  <c r="G434" i="4"/>
  <c r="F434" i="4"/>
  <c r="E434" i="4"/>
  <c r="D434" i="4"/>
  <c r="C434" i="4"/>
  <c r="B434" i="4"/>
  <c r="A434" i="4"/>
  <c r="P433" i="4"/>
  <c r="O433" i="4"/>
  <c r="N433" i="4"/>
  <c r="M433" i="4"/>
  <c r="L433" i="4"/>
  <c r="K433" i="4"/>
  <c r="J433" i="4"/>
  <c r="I433" i="4"/>
  <c r="H433" i="4"/>
  <c r="G433" i="4"/>
  <c r="F433" i="4"/>
  <c r="E433" i="4"/>
  <c r="D433" i="4"/>
  <c r="C433" i="4"/>
  <c r="B433" i="4"/>
  <c r="A433" i="4"/>
  <c r="P432" i="4"/>
  <c r="O432" i="4"/>
  <c r="N432" i="4"/>
  <c r="M432" i="4"/>
  <c r="L432" i="4"/>
  <c r="K432" i="4"/>
  <c r="J432" i="4"/>
  <c r="I432" i="4"/>
  <c r="H432" i="4"/>
  <c r="G432" i="4"/>
  <c r="F432" i="4"/>
  <c r="E432" i="4"/>
  <c r="D432" i="4"/>
  <c r="C432" i="4"/>
  <c r="B432" i="4"/>
  <c r="A432" i="4"/>
  <c r="P431" i="4"/>
  <c r="O431" i="4"/>
  <c r="N431" i="4"/>
  <c r="M431" i="4"/>
  <c r="L431" i="4"/>
  <c r="K431" i="4"/>
  <c r="J431" i="4"/>
  <c r="I431" i="4"/>
  <c r="H431" i="4"/>
  <c r="G431" i="4"/>
  <c r="F431" i="4"/>
  <c r="E431" i="4"/>
  <c r="D431" i="4"/>
  <c r="C431" i="4"/>
  <c r="B431" i="4"/>
  <c r="A431" i="4"/>
  <c r="P430" i="4"/>
  <c r="O430" i="4"/>
  <c r="N430" i="4"/>
  <c r="M430" i="4"/>
  <c r="L430" i="4"/>
  <c r="K430" i="4"/>
  <c r="J430" i="4"/>
  <c r="I430" i="4"/>
  <c r="H430" i="4"/>
  <c r="G430" i="4"/>
  <c r="F430" i="4"/>
  <c r="E430" i="4"/>
  <c r="D430" i="4"/>
  <c r="C430" i="4"/>
  <c r="B430" i="4"/>
  <c r="A430" i="4"/>
  <c r="P429" i="4"/>
  <c r="O429" i="4"/>
  <c r="N429" i="4"/>
  <c r="M429" i="4"/>
  <c r="L429" i="4"/>
  <c r="K429" i="4"/>
  <c r="J429" i="4"/>
  <c r="I429" i="4"/>
  <c r="H429" i="4"/>
  <c r="G429" i="4"/>
  <c r="F429" i="4"/>
  <c r="E429" i="4"/>
  <c r="D429" i="4"/>
  <c r="C429" i="4"/>
  <c r="B429" i="4"/>
  <c r="A429" i="4"/>
  <c r="P428" i="4"/>
  <c r="O428" i="4"/>
  <c r="N428" i="4"/>
  <c r="M428" i="4"/>
  <c r="L428" i="4"/>
  <c r="K428" i="4"/>
  <c r="J428" i="4"/>
  <c r="I428" i="4"/>
  <c r="H428" i="4"/>
  <c r="G428" i="4"/>
  <c r="F428" i="4"/>
  <c r="E428" i="4"/>
  <c r="D428" i="4"/>
  <c r="C428" i="4"/>
  <c r="B428" i="4"/>
  <c r="A428" i="4"/>
  <c r="P427" i="4"/>
  <c r="O427" i="4"/>
  <c r="N427" i="4"/>
  <c r="M427" i="4"/>
  <c r="L427" i="4"/>
  <c r="K427" i="4"/>
  <c r="J427" i="4"/>
  <c r="I427" i="4"/>
  <c r="H427" i="4"/>
  <c r="G427" i="4"/>
  <c r="F427" i="4"/>
  <c r="E427" i="4"/>
  <c r="D427" i="4"/>
  <c r="C427" i="4"/>
  <c r="B427" i="4"/>
  <c r="A427" i="4"/>
  <c r="P426" i="4"/>
  <c r="O426" i="4"/>
  <c r="N426" i="4"/>
  <c r="M426" i="4"/>
  <c r="L426" i="4"/>
  <c r="K426" i="4"/>
  <c r="J426" i="4"/>
  <c r="I426" i="4"/>
  <c r="H426" i="4"/>
  <c r="G426" i="4"/>
  <c r="F426" i="4"/>
  <c r="E426" i="4"/>
  <c r="D426" i="4"/>
  <c r="C426" i="4"/>
  <c r="B426" i="4"/>
  <c r="A426" i="4"/>
  <c r="P425" i="4"/>
  <c r="O425" i="4"/>
  <c r="N425" i="4"/>
  <c r="M425" i="4"/>
  <c r="L425" i="4"/>
  <c r="K425" i="4"/>
  <c r="J425" i="4"/>
  <c r="I425" i="4"/>
  <c r="H425" i="4"/>
  <c r="G425" i="4"/>
  <c r="F425" i="4"/>
  <c r="E425" i="4"/>
  <c r="D425" i="4"/>
  <c r="C425" i="4"/>
  <c r="B425" i="4"/>
  <c r="A425" i="4"/>
  <c r="P424" i="4"/>
  <c r="O424" i="4"/>
  <c r="N424" i="4"/>
  <c r="M424" i="4"/>
  <c r="L424" i="4"/>
  <c r="K424" i="4"/>
  <c r="J424" i="4"/>
  <c r="I424" i="4"/>
  <c r="H424" i="4"/>
  <c r="G424" i="4"/>
  <c r="F424" i="4"/>
  <c r="E424" i="4"/>
  <c r="D424" i="4"/>
  <c r="C424" i="4"/>
  <c r="B424" i="4"/>
  <c r="A424" i="4"/>
  <c r="P423" i="4"/>
  <c r="O423" i="4"/>
  <c r="N423" i="4"/>
  <c r="M423" i="4"/>
  <c r="L423" i="4"/>
  <c r="K423" i="4"/>
  <c r="J423" i="4"/>
  <c r="I423" i="4"/>
  <c r="H423" i="4"/>
  <c r="G423" i="4"/>
  <c r="F423" i="4"/>
  <c r="E423" i="4"/>
  <c r="D423" i="4"/>
  <c r="C423" i="4"/>
  <c r="B423" i="4"/>
  <c r="A423" i="4"/>
  <c r="P422" i="4"/>
  <c r="O422" i="4"/>
  <c r="N422" i="4"/>
  <c r="M422" i="4"/>
  <c r="L422" i="4"/>
  <c r="K422" i="4"/>
  <c r="J422" i="4"/>
  <c r="I422" i="4"/>
  <c r="H422" i="4"/>
  <c r="G422" i="4"/>
  <c r="F422" i="4"/>
  <c r="E422" i="4"/>
  <c r="D422" i="4"/>
  <c r="C422" i="4"/>
  <c r="B422" i="4"/>
  <c r="A422" i="4"/>
  <c r="P421" i="4"/>
  <c r="O421" i="4"/>
  <c r="N421" i="4"/>
  <c r="M421" i="4"/>
  <c r="L421" i="4"/>
  <c r="K421" i="4"/>
  <c r="J421" i="4"/>
  <c r="I421" i="4"/>
  <c r="H421" i="4"/>
  <c r="G421" i="4"/>
  <c r="F421" i="4"/>
  <c r="E421" i="4"/>
  <c r="D421" i="4"/>
  <c r="C421" i="4"/>
  <c r="B421" i="4"/>
  <c r="A421" i="4"/>
  <c r="P420" i="4"/>
  <c r="O420" i="4"/>
  <c r="N420" i="4"/>
  <c r="M420" i="4"/>
  <c r="L420" i="4"/>
  <c r="K420" i="4"/>
  <c r="J420" i="4"/>
  <c r="I420" i="4"/>
  <c r="H420" i="4"/>
  <c r="G420" i="4"/>
  <c r="F420" i="4"/>
  <c r="E420" i="4"/>
  <c r="D420" i="4"/>
  <c r="C420" i="4"/>
  <c r="B420" i="4"/>
  <c r="A420" i="4"/>
  <c r="P419" i="4"/>
  <c r="O419" i="4"/>
  <c r="N419" i="4"/>
  <c r="M419" i="4"/>
  <c r="L419" i="4"/>
  <c r="K419" i="4"/>
  <c r="J419" i="4"/>
  <c r="I419" i="4"/>
  <c r="H419" i="4"/>
  <c r="G419" i="4"/>
  <c r="F419" i="4"/>
  <c r="E419" i="4"/>
  <c r="D419" i="4"/>
  <c r="C419" i="4"/>
  <c r="B419" i="4"/>
  <c r="A419" i="4"/>
  <c r="P418" i="4"/>
  <c r="O418" i="4"/>
  <c r="N418" i="4"/>
  <c r="M418" i="4"/>
  <c r="L418" i="4"/>
  <c r="K418" i="4"/>
  <c r="J418" i="4"/>
  <c r="I418" i="4"/>
  <c r="H418" i="4"/>
  <c r="G418" i="4"/>
  <c r="F418" i="4"/>
  <c r="E418" i="4"/>
  <c r="D418" i="4"/>
  <c r="C418" i="4"/>
  <c r="B418" i="4"/>
  <c r="A418" i="4"/>
  <c r="P417" i="4"/>
  <c r="O417" i="4"/>
  <c r="N417" i="4"/>
  <c r="M417" i="4"/>
  <c r="L417" i="4"/>
  <c r="K417" i="4"/>
  <c r="J417" i="4"/>
  <c r="I417" i="4"/>
  <c r="H417" i="4"/>
  <c r="G417" i="4"/>
  <c r="F417" i="4"/>
  <c r="E417" i="4"/>
  <c r="D417" i="4"/>
  <c r="C417" i="4"/>
  <c r="B417" i="4"/>
  <c r="A417" i="4"/>
  <c r="P416" i="4"/>
  <c r="O416" i="4"/>
  <c r="N416" i="4"/>
  <c r="M416" i="4"/>
  <c r="L416" i="4"/>
  <c r="K416" i="4"/>
  <c r="J416" i="4"/>
  <c r="I416" i="4"/>
  <c r="H416" i="4"/>
  <c r="G416" i="4"/>
  <c r="F416" i="4"/>
  <c r="E416" i="4"/>
  <c r="D416" i="4"/>
  <c r="C416" i="4"/>
  <c r="B416" i="4"/>
  <c r="A416" i="4"/>
  <c r="P415" i="4"/>
  <c r="O415" i="4"/>
  <c r="N415" i="4"/>
  <c r="M415" i="4"/>
  <c r="L415" i="4"/>
  <c r="K415" i="4"/>
  <c r="J415" i="4"/>
  <c r="I415" i="4"/>
  <c r="H415" i="4"/>
  <c r="G415" i="4"/>
  <c r="F415" i="4"/>
  <c r="E415" i="4"/>
  <c r="D415" i="4"/>
  <c r="C415" i="4"/>
  <c r="B415" i="4"/>
  <c r="A415" i="4"/>
  <c r="P414" i="4"/>
  <c r="O414" i="4"/>
  <c r="N414" i="4"/>
  <c r="M414" i="4"/>
  <c r="L414" i="4"/>
  <c r="K414" i="4"/>
  <c r="J414" i="4"/>
  <c r="I414" i="4"/>
  <c r="H414" i="4"/>
  <c r="G414" i="4"/>
  <c r="F414" i="4"/>
  <c r="E414" i="4"/>
  <c r="D414" i="4"/>
  <c r="C414" i="4"/>
  <c r="B414" i="4"/>
  <c r="A414" i="4"/>
  <c r="P413" i="4"/>
  <c r="O413" i="4"/>
  <c r="N413" i="4"/>
  <c r="M413" i="4"/>
  <c r="L413" i="4"/>
  <c r="K413" i="4"/>
  <c r="J413" i="4"/>
  <c r="I413" i="4"/>
  <c r="H413" i="4"/>
  <c r="G413" i="4"/>
  <c r="F413" i="4"/>
  <c r="E413" i="4"/>
  <c r="D413" i="4"/>
  <c r="C413" i="4"/>
  <c r="B413" i="4"/>
  <c r="A413" i="4"/>
  <c r="P412" i="4"/>
  <c r="O412" i="4"/>
  <c r="N412" i="4"/>
  <c r="M412" i="4"/>
  <c r="L412" i="4"/>
  <c r="K412" i="4"/>
  <c r="J412" i="4"/>
  <c r="I412" i="4"/>
  <c r="H412" i="4"/>
  <c r="G412" i="4"/>
  <c r="F412" i="4"/>
  <c r="E412" i="4"/>
  <c r="D412" i="4"/>
  <c r="C412" i="4"/>
  <c r="B412" i="4"/>
  <c r="A412" i="4"/>
  <c r="P411" i="4"/>
  <c r="O411" i="4"/>
  <c r="N411" i="4"/>
  <c r="M411" i="4"/>
  <c r="L411" i="4"/>
  <c r="K411" i="4"/>
  <c r="J411" i="4"/>
  <c r="I411" i="4"/>
  <c r="H411" i="4"/>
  <c r="G411" i="4"/>
  <c r="F411" i="4"/>
  <c r="E411" i="4"/>
  <c r="D411" i="4"/>
  <c r="C411" i="4"/>
  <c r="B411" i="4"/>
  <c r="A411" i="4"/>
  <c r="P410" i="4"/>
  <c r="O410" i="4"/>
  <c r="N410" i="4"/>
  <c r="M410" i="4"/>
  <c r="L410" i="4"/>
  <c r="K410" i="4"/>
  <c r="J410" i="4"/>
  <c r="I410" i="4"/>
  <c r="H410" i="4"/>
  <c r="G410" i="4"/>
  <c r="F410" i="4"/>
  <c r="E410" i="4"/>
  <c r="D410" i="4"/>
  <c r="C410" i="4"/>
  <c r="B410" i="4"/>
  <c r="A410" i="4"/>
  <c r="P409" i="4"/>
  <c r="O409" i="4"/>
  <c r="N409" i="4"/>
  <c r="M409" i="4"/>
  <c r="L409" i="4"/>
  <c r="K409" i="4"/>
  <c r="J409" i="4"/>
  <c r="I409" i="4"/>
  <c r="H409" i="4"/>
  <c r="G409" i="4"/>
  <c r="F409" i="4"/>
  <c r="E409" i="4"/>
  <c r="D409" i="4"/>
  <c r="C409" i="4"/>
  <c r="B409" i="4"/>
  <c r="A409" i="4"/>
  <c r="P408" i="4"/>
  <c r="O408" i="4"/>
  <c r="N408" i="4"/>
  <c r="M408" i="4"/>
  <c r="L408" i="4"/>
  <c r="K408" i="4"/>
  <c r="J408" i="4"/>
  <c r="I408" i="4"/>
  <c r="H408" i="4"/>
  <c r="G408" i="4"/>
  <c r="F408" i="4"/>
  <c r="E408" i="4"/>
  <c r="D408" i="4"/>
  <c r="C408" i="4"/>
  <c r="B408" i="4"/>
  <c r="A408" i="4"/>
  <c r="P407" i="4"/>
  <c r="O407" i="4"/>
  <c r="N407" i="4"/>
  <c r="M407" i="4"/>
  <c r="L407" i="4"/>
  <c r="K407" i="4"/>
  <c r="J407" i="4"/>
  <c r="I407" i="4"/>
  <c r="H407" i="4"/>
  <c r="G407" i="4"/>
  <c r="F407" i="4"/>
  <c r="E407" i="4"/>
  <c r="D407" i="4"/>
  <c r="C407" i="4"/>
  <c r="B407" i="4"/>
  <c r="A407" i="4"/>
  <c r="P406" i="4"/>
  <c r="O406" i="4"/>
  <c r="N406" i="4"/>
  <c r="M406" i="4"/>
  <c r="L406" i="4"/>
  <c r="K406" i="4"/>
  <c r="J406" i="4"/>
  <c r="I406" i="4"/>
  <c r="H406" i="4"/>
  <c r="G406" i="4"/>
  <c r="F406" i="4"/>
  <c r="E406" i="4"/>
  <c r="D406" i="4"/>
  <c r="C406" i="4"/>
  <c r="B406" i="4"/>
  <c r="A406" i="4"/>
  <c r="P405" i="4"/>
  <c r="O405" i="4"/>
  <c r="N405" i="4"/>
  <c r="M405" i="4"/>
  <c r="L405" i="4"/>
  <c r="K405" i="4"/>
  <c r="J405" i="4"/>
  <c r="I405" i="4"/>
  <c r="H405" i="4"/>
  <c r="G405" i="4"/>
  <c r="F405" i="4"/>
  <c r="E405" i="4"/>
  <c r="D405" i="4"/>
  <c r="C405" i="4"/>
  <c r="B405" i="4"/>
  <c r="A405" i="4"/>
  <c r="P404" i="4"/>
  <c r="O404" i="4"/>
  <c r="N404" i="4"/>
  <c r="M404" i="4"/>
  <c r="L404" i="4"/>
  <c r="K404" i="4"/>
  <c r="J404" i="4"/>
  <c r="I404" i="4"/>
  <c r="H404" i="4"/>
  <c r="G404" i="4"/>
  <c r="F404" i="4"/>
  <c r="E404" i="4"/>
  <c r="D404" i="4"/>
  <c r="C404" i="4"/>
  <c r="B404" i="4"/>
  <c r="A404" i="4"/>
  <c r="P403" i="4"/>
  <c r="O403" i="4"/>
  <c r="N403" i="4"/>
  <c r="M403" i="4"/>
  <c r="L403" i="4"/>
  <c r="K403" i="4"/>
  <c r="J403" i="4"/>
  <c r="I403" i="4"/>
  <c r="H403" i="4"/>
  <c r="G403" i="4"/>
  <c r="F403" i="4"/>
  <c r="E403" i="4"/>
  <c r="D403" i="4"/>
  <c r="C403" i="4"/>
  <c r="B403" i="4"/>
  <c r="A403" i="4"/>
  <c r="P402" i="4"/>
  <c r="O402" i="4"/>
  <c r="N402" i="4"/>
  <c r="M402" i="4"/>
  <c r="L402" i="4"/>
  <c r="K402" i="4"/>
  <c r="J402" i="4"/>
  <c r="I402" i="4"/>
  <c r="H402" i="4"/>
  <c r="G402" i="4"/>
  <c r="F402" i="4"/>
  <c r="E402" i="4"/>
  <c r="D402" i="4"/>
  <c r="C402" i="4"/>
  <c r="B402" i="4"/>
  <c r="A402" i="4"/>
  <c r="P401" i="4"/>
  <c r="O401" i="4"/>
  <c r="N401" i="4"/>
  <c r="M401" i="4"/>
  <c r="L401" i="4"/>
  <c r="K401" i="4"/>
  <c r="J401" i="4"/>
  <c r="I401" i="4"/>
  <c r="H401" i="4"/>
  <c r="G401" i="4"/>
  <c r="F401" i="4"/>
  <c r="E401" i="4"/>
  <c r="D401" i="4"/>
  <c r="C401" i="4"/>
  <c r="B401" i="4"/>
  <c r="A401" i="4"/>
  <c r="P400" i="4"/>
  <c r="O400" i="4"/>
  <c r="N400" i="4"/>
  <c r="M400" i="4"/>
  <c r="L400" i="4"/>
  <c r="K400" i="4"/>
  <c r="J400" i="4"/>
  <c r="I400" i="4"/>
  <c r="H400" i="4"/>
  <c r="G400" i="4"/>
  <c r="F400" i="4"/>
  <c r="E400" i="4"/>
  <c r="D400" i="4"/>
  <c r="C400" i="4"/>
  <c r="B400" i="4"/>
  <c r="A400" i="4"/>
  <c r="P399" i="4"/>
  <c r="O399" i="4"/>
  <c r="N399" i="4"/>
  <c r="M399" i="4"/>
  <c r="L399" i="4"/>
  <c r="K399" i="4"/>
  <c r="J399" i="4"/>
  <c r="I399" i="4"/>
  <c r="H399" i="4"/>
  <c r="G399" i="4"/>
  <c r="F399" i="4"/>
  <c r="E399" i="4"/>
  <c r="D399" i="4"/>
  <c r="C399" i="4"/>
  <c r="B399" i="4"/>
  <c r="A399" i="4"/>
  <c r="P398" i="4"/>
  <c r="O398" i="4"/>
  <c r="N398" i="4"/>
  <c r="M398" i="4"/>
  <c r="L398" i="4"/>
  <c r="K398" i="4"/>
  <c r="J398" i="4"/>
  <c r="I398" i="4"/>
  <c r="H398" i="4"/>
  <c r="G398" i="4"/>
  <c r="F398" i="4"/>
  <c r="E398" i="4"/>
  <c r="D398" i="4"/>
  <c r="C398" i="4"/>
  <c r="B398" i="4"/>
  <c r="A398" i="4"/>
  <c r="P397" i="4"/>
  <c r="O397" i="4"/>
  <c r="N397" i="4"/>
  <c r="M397" i="4"/>
  <c r="L397" i="4"/>
  <c r="K397" i="4"/>
  <c r="J397" i="4"/>
  <c r="I397" i="4"/>
  <c r="H397" i="4"/>
  <c r="G397" i="4"/>
  <c r="F397" i="4"/>
  <c r="E397" i="4"/>
  <c r="D397" i="4"/>
  <c r="C397" i="4"/>
  <c r="B397" i="4"/>
  <c r="A397" i="4"/>
  <c r="P396" i="4"/>
  <c r="O396" i="4"/>
  <c r="N396" i="4"/>
  <c r="M396" i="4"/>
  <c r="L396" i="4"/>
  <c r="K396" i="4"/>
  <c r="J396" i="4"/>
  <c r="I396" i="4"/>
  <c r="H396" i="4"/>
  <c r="G396" i="4"/>
  <c r="F396" i="4"/>
  <c r="E396" i="4"/>
  <c r="D396" i="4"/>
  <c r="C396" i="4"/>
  <c r="B396" i="4"/>
  <c r="A396" i="4"/>
  <c r="P395" i="4"/>
  <c r="O395" i="4"/>
  <c r="N395" i="4"/>
  <c r="M395" i="4"/>
  <c r="L395" i="4"/>
  <c r="K395" i="4"/>
  <c r="J395" i="4"/>
  <c r="I395" i="4"/>
  <c r="H395" i="4"/>
  <c r="G395" i="4"/>
  <c r="F395" i="4"/>
  <c r="E395" i="4"/>
  <c r="D395" i="4"/>
  <c r="C395" i="4"/>
  <c r="B395" i="4"/>
  <c r="A395" i="4"/>
  <c r="P394" i="4"/>
  <c r="O394" i="4"/>
  <c r="N394" i="4"/>
  <c r="M394" i="4"/>
  <c r="L394" i="4"/>
  <c r="K394" i="4"/>
  <c r="J394" i="4"/>
  <c r="I394" i="4"/>
  <c r="H394" i="4"/>
  <c r="G394" i="4"/>
  <c r="F394" i="4"/>
  <c r="E394" i="4"/>
  <c r="D394" i="4"/>
  <c r="C394" i="4"/>
  <c r="B394" i="4"/>
  <c r="A394" i="4"/>
  <c r="P393" i="4"/>
  <c r="O393" i="4"/>
  <c r="N393" i="4"/>
  <c r="M393" i="4"/>
  <c r="L393" i="4"/>
  <c r="K393" i="4"/>
  <c r="J393" i="4"/>
  <c r="I393" i="4"/>
  <c r="H393" i="4"/>
  <c r="G393" i="4"/>
  <c r="F393" i="4"/>
  <c r="E393" i="4"/>
  <c r="D393" i="4"/>
  <c r="C393" i="4"/>
  <c r="B393" i="4"/>
  <c r="A393" i="4"/>
  <c r="P392" i="4"/>
  <c r="O392" i="4"/>
  <c r="N392" i="4"/>
  <c r="M392" i="4"/>
  <c r="L392" i="4"/>
  <c r="K392" i="4"/>
  <c r="J392" i="4"/>
  <c r="I392" i="4"/>
  <c r="H392" i="4"/>
  <c r="G392" i="4"/>
  <c r="F392" i="4"/>
  <c r="E392" i="4"/>
  <c r="D392" i="4"/>
  <c r="C392" i="4"/>
  <c r="B392" i="4"/>
  <c r="A392" i="4"/>
  <c r="P391" i="4"/>
  <c r="O391" i="4"/>
  <c r="N391" i="4"/>
  <c r="M391" i="4"/>
  <c r="L391" i="4"/>
  <c r="K391" i="4"/>
  <c r="J391" i="4"/>
  <c r="I391" i="4"/>
  <c r="H391" i="4"/>
  <c r="G391" i="4"/>
  <c r="F391" i="4"/>
  <c r="E391" i="4"/>
  <c r="D391" i="4"/>
  <c r="C391" i="4"/>
  <c r="B391" i="4"/>
  <c r="A391" i="4"/>
  <c r="P390" i="4"/>
  <c r="O390" i="4"/>
  <c r="N390" i="4"/>
  <c r="M390" i="4"/>
  <c r="L390" i="4"/>
  <c r="K390" i="4"/>
  <c r="J390" i="4"/>
  <c r="I390" i="4"/>
  <c r="H390" i="4"/>
  <c r="G390" i="4"/>
  <c r="F390" i="4"/>
  <c r="E390" i="4"/>
  <c r="D390" i="4"/>
  <c r="C390" i="4"/>
  <c r="B390" i="4"/>
  <c r="A390" i="4"/>
  <c r="P389" i="4"/>
  <c r="O389" i="4"/>
  <c r="N389" i="4"/>
  <c r="M389" i="4"/>
  <c r="L389" i="4"/>
  <c r="K389" i="4"/>
  <c r="J389" i="4"/>
  <c r="I389" i="4"/>
  <c r="H389" i="4"/>
  <c r="G389" i="4"/>
  <c r="F389" i="4"/>
  <c r="E389" i="4"/>
  <c r="D389" i="4"/>
  <c r="C389" i="4"/>
  <c r="B389" i="4"/>
  <c r="A389" i="4"/>
  <c r="P388" i="4"/>
  <c r="O388" i="4"/>
  <c r="N388" i="4"/>
  <c r="M388" i="4"/>
  <c r="L388" i="4"/>
  <c r="K388" i="4"/>
  <c r="J388" i="4"/>
  <c r="I388" i="4"/>
  <c r="H388" i="4"/>
  <c r="G388" i="4"/>
  <c r="F388" i="4"/>
  <c r="E388" i="4"/>
  <c r="D388" i="4"/>
  <c r="C388" i="4"/>
  <c r="B388" i="4"/>
  <c r="A388" i="4"/>
  <c r="P387" i="4"/>
  <c r="O387" i="4"/>
  <c r="N387" i="4"/>
  <c r="M387" i="4"/>
  <c r="L387" i="4"/>
  <c r="K387" i="4"/>
  <c r="J387" i="4"/>
  <c r="I387" i="4"/>
  <c r="H387" i="4"/>
  <c r="G387" i="4"/>
  <c r="F387" i="4"/>
  <c r="E387" i="4"/>
  <c r="D387" i="4"/>
  <c r="C387" i="4"/>
  <c r="B387" i="4"/>
  <c r="A387" i="4"/>
  <c r="P386" i="4"/>
  <c r="O386" i="4"/>
  <c r="N386" i="4"/>
  <c r="M386" i="4"/>
  <c r="L386" i="4"/>
  <c r="K386" i="4"/>
  <c r="J386" i="4"/>
  <c r="I386" i="4"/>
  <c r="H386" i="4"/>
  <c r="G386" i="4"/>
  <c r="F386" i="4"/>
  <c r="E386" i="4"/>
  <c r="D386" i="4"/>
  <c r="C386" i="4"/>
  <c r="B386" i="4"/>
  <c r="A386" i="4"/>
  <c r="P385" i="4"/>
  <c r="O385" i="4"/>
  <c r="N385" i="4"/>
  <c r="M385" i="4"/>
  <c r="L385" i="4"/>
  <c r="K385" i="4"/>
  <c r="J385" i="4"/>
  <c r="I385" i="4"/>
  <c r="H385" i="4"/>
  <c r="G385" i="4"/>
  <c r="F385" i="4"/>
  <c r="E385" i="4"/>
  <c r="D385" i="4"/>
  <c r="C385" i="4"/>
  <c r="B385" i="4"/>
  <c r="A385" i="4"/>
  <c r="P384" i="4"/>
  <c r="O384" i="4"/>
  <c r="N384" i="4"/>
  <c r="M384" i="4"/>
  <c r="L384" i="4"/>
  <c r="K384" i="4"/>
  <c r="J384" i="4"/>
  <c r="I384" i="4"/>
  <c r="H384" i="4"/>
  <c r="G384" i="4"/>
  <c r="F384" i="4"/>
  <c r="E384" i="4"/>
  <c r="D384" i="4"/>
  <c r="C384" i="4"/>
  <c r="B384" i="4"/>
  <c r="A384" i="4"/>
  <c r="P383" i="4"/>
  <c r="O383" i="4"/>
  <c r="N383" i="4"/>
  <c r="M383" i="4"/>
  <c r="L383" i="4"/>
  <c r="K383" i="4"/>
  <c r="J383" i="4"/>
  <c r="I383" i="4"/>
  <c r="H383" i="4"/>
  <c r="G383" i="4"/>
  <c r="F383" i="4"/>
  <c r="E383" i="4"/>
  <c r="D383" i="4"/>
  <c r="C383" i="4"/>
  <c r="B383" i="4"/>
  <c r="A383" i="4"/>
  <c r="P382" i="4"/>
  <c r="O382" i="4"/>
  <c r="N382" i="4"/>
  <c r="M382" i="4"/>
  <c r="L382" i="4"/>
  <c r="K382" i="4"/>
  <c r="J382" i="4"/>
  <c r="I382" i="4"/>
  <c r="H382" i="4"/>
  <c r="G382" i="4"/>
  <c r="F382" i="4"/>
  <c r="E382" i="4"/>
  <c r="D382" i="4"/>
  <c r="C382" i="4"/>
  <c r="B382" i="4"/>
  <c r="A382" i="4"/>
  <c r="P381" i="4"/>
  <c r="O381" i="4"/>
  <c r="N381" i="4"/>
  <c r="M381" i="4"/>
  <c r="L381" i="4"/>
  <c r="K381" i="4"/>
  <c r="J381" i="4"/>
  <c r="I381" i="4"/>
  <c r="H381" i="4"/>
  <c r="G381" i="4"/>
  <c r="F381" i="4"/>
  <c r="E381" i="4"/>
  <c r="D381" i="4"/>
  <c r="C381" i="4"/>
  <c r="B381" i="4"/>
  <c r="A381" i="4"/>
  <c r="P380" i="4"/>
  <c r="O380" i="4"/>
  <c r="N380" i="4"/>
  <c r="M380" i="4"/>
  <c r="L380" i="4"/>
  <c r="K380" i="4"/>
  <c r="J380" i="4"/>
  <c r="I380" i="4"/>
  <c r="H380" i="4"/>
  <c r="G380" i="4"/>
  <c r="F380" i="4"/>
  <c r="E380" i="4"/>
  <c r="D380" i="4"/>
  <c r="C380" i="4"/>
  <c r="B380" i="4"/>
  <c r="A380" i="4"/>
  <c r="P379" i="4"/>
  <c r="O379" i="4"/>
  <c r="N379" i="4"/>
  <c r="M379" i="4"/>
  <c r="L379" i="4"/>
  <c r="K379" i="4"/>
  <c r="J379" i="4"/>
  <c r="I379" i="4"/>
  <c r="H379" i="4"/>
  <c r="G379" i="4"/>
  <c r="F379" i="4"/>
  <c r="E379" i="4"/>
  <c r="D379" i="4"/>
  <c r="C379" i="4"/>
  <c r="B379" i="4"/>
  <c r="A379" i="4"/>
  <c r="P378" i="4"/>
  <c r="O378" i="4"/>
  <c r="N378" i="4"/>
  <c r="M378" i="4"/>
  <c r="L378" i="4"/>
  <c r="K378" i="4"/>
  <c r="J378" i="4"/>
  <c r="I378" i="4"/>
  <c r="H378" i="4"/>
  <c r="G378" i="4"/>
  <c r="F378" i="4"/>
  <c r="E378" i="4"/>
  <c r="D378" i="4"/>
  <c r="C378" i="4"/>
  <c r="B378" i="4"/>
  <c r="A378" i="4"/>
  <c r="P377" i="4"/>
  <c r="O377" i="4"/>
  <c r="N377" i="4"/>
  <c r="M377" i="4"/>
  <c r="L377" i="4"/>
  <c r="K377" i="4"/>
  <c r="J377" i="4"/>
  <c r="I377" i="4"/>
  <c r="H377" i="4"/>
  <c r="G377" i="4"/>
  <c r="F377" i="4"/>
  <c r="E377" i="4"/>
  <c r="D377" i="4"/>
  <c r="C377" i="4"/>
  <c r="B377" i="4"/>
  <c r="A377" i="4"/>
  <c r="P376" i="4"/>
  <c r="O376" i="4"/>
  <c r="N376" i="4"/>
  <c r="M376" i="4"/>
  <c r="L376" i="4"/>
  <c r="K376" i="4"/>
  <c r="J376" i="4"/>
  <c r="I376" i="4"/>
  <c r="H376" i="4"/>
  <c r="G376" i="4"/>
  <c r="F376" i="4"/>
  <c r="E376" i="4"/>
  <c r="D376" i="4"/>
  <c r="C376" i="4"/>
  <c r="B376" i="4"/>
  <c r="A376" i="4"/>
  <c r="P375" i="4"/>
  <c r="O375" i="4"/>
  <c r="N375" i="4"/>
  <c r="M375" i="4"/>
  <c r="L375" i="4"/>
  <c r="K375" i="4"/>
  <c r="J375" i="4"/>
  <c r="I375" i="4"/>
  <c r="H375" i="4"/>
  <c r="G375" i="4"/>
  <c r="F375" i="4"/>
  <c r="E375" i="4"/>
  <c r="D375" i="4"/>
  <c r="C375" i="4"/>
  <c r="B375" i="4"/>
  <c r="A375" i="4"/>
  <c r="P374" i="4"/>
  <c r="O374" i="4"/>
  <c r="N374" i="4"/>
  <c r="M374" i="4"/>
  <c r="L374" i="4"/>
  <c r="K374" i="4"/>
  <c r="J374" i="4"/>
  <c r="I374" i="4"/>
  <c r="H374" i="4"/>
  <c r="G374" i="4"/>
  <c r="F374" i="4"/>
  <c r="E374" i="4"/>
  <c r="D374" i="4"/>
  <c r="C374" i="4"/>
  <c r="B374" i="4"/>
  <c r="A374" i="4"/>
  <c r="P373" i="4"/>
  <c r="O373" i="4"/>
  <c r="N373" i="4"/>
  <c r="M373" i="4"/>
  <c r="L373" i="4"/>
  <c r="K373" i="4"/>
  <c r="J373" i="4"/>
  <c r="I373" i="4"/>
  <c r="H373" i="4"/>
  <c r="G373" i="4"/>
  <c r="F373" i="4"/>
  <c r="E373" i="4"/>
  <c r="D373" i="4"/>
  <c r="C373" i="4"/>
  <c r="B373" i="4"/>
  <c r="A373" i="4"/>
  <c r="P372" i="4"/>
  <c r="O372" i="4"/>
  <c r="N372" i="4"/>
  <c r="M372" i="4"/>
  <c r="L372" i="4"/>
  <c r="K372" i="4"/>
  <c r="J372" i="4"/>
  <c r="I372" i="4"/>
  <c r="H372" i="4"/>
  <c r="G372" i="4"/>
  <c r="F372" i="4"/>
  <c r="E372" i="4"/>
  <c r="D372" i="4"/>
  <c r="C372" i="4"/>
  <c r="B372" i="4"/>
  <c r="A372" i="4"/>
  <c r="P371" i="4"/>
  <c r="O371" i="4"/>
  <c r="N371" i="4"/>
  <c r="M371" i="4"/>
  <c r="L371" i="4"/>
  <c r="K371" i="4"/>
  <c r="J371" i="4"/>
  <c r="I371" i="4"/>
  <c r="H371" i="4"/>
  <c r="G371" i="4"/>
  <c r="F371" i="4"/>
  <c r="E371" i="4"/>
  <c r="D371" i="4"/>
  <c r="C371" i="4"/>
  <c r="B371" i="4"/>
  <c r="A371" i="4"/>
  <c r="P370" i="4"/>
  <c r="O370" i="4"/>
  <c r="N370" i="4"/>
  <c r="M370" i="4"/>
  <c r="L370" i="4"/>
  <c r="K370" i="4"/>
  <c r="J370" i="4"/>
  <c r="I370" i="4"/>
  <c r="H370" i="4"/>
  <c r="G370" i="4"/>
  <c r="F370" i="4"/>
  <c r="E370" i="4"/>
  <c r="D370" i="4"/>
  <c r="C370" i="4"/>
  <c r="B370" i="4"/>
  <c r="A370" i="4"/>
  <c r="P369" i="4"/>
  <c r="O369" i="4"/>
  <c r="N369" i="4"/>
  <c r="M369" i="4"/>
  <c r="L369" i="4"/>
  <c r="K369" i="4"/>
  <c r="J369" i="4"/>
  <c r="I369" i="4"/>
  <c r="H369" i="4"/>
  <c r="G369" i="4"/>
  <c r="F369" i="4"/>
  <c r="E369" i="4"/>
  <c r="D369" i="4"/>
  <c r="C369" i="4"/>
  <c r="B369" i="4"/>
  <c r="A369" i="4"/>
  <c r="P368" i="4"/>
  <c r="O368" i="4"/>
  <c r="N368" i="4"/>
  <c r="M368" i="4"/>
  <c r="L368" i="4"/>
  <c r="K368" i="4"/>
  <c r="J368" i="4"/>
  <c r="I368" i="4"/>
  <c r="H368" i="4"/>
  <c r="G368" i="4"/>
  <c r="F368" i="4"/>
  <c r="E368" i="4"/>
  <c r="D368" i="4"/>
  <c r="C368" i="4"/>
  <c r="B368" i="4"/>
  <c r="A368" i="4"/>
  <c r="P367" i="4"/>
  <c r="O367" i="4"/>
  <c r="N367" i="4"/>
  <c r="M367" i="4"/>
  <c r="L367" i="4"/>
  <c r="K367" i="4"/>
  <c r="J367" i="4"/>
  <c r="I367" i="4"/>
  <c r="H367" i="4"/>
  <c r="G367" i="4"/>
  <c r="F367" i="4"/>
  <c r="E367" i="4"/>
  <c r="D367" i="4"/>
  <c r="C367" i="4"/>
  <c r="B367" i="4"/>
  <c r="A367" i="4"/>
  <c r="P366" i="4"/>
  <c r="O366" i="4"/>
  <c r="N366" i="4"/>
  <c r="M366" i="4"/>
  <c r="L366" i="4"/>
  <c r="K366" i="4"/>
  <c r="J366" i="4"/>
  <c r="I366" i="4"/>
  <c r="H366" i="4"/>
  <c r="G366" i="4"/>
  <c r="F366" i="4"/>
  <c r="E366" i="4"/>
  <c r="D366" i="4"/>
  <c r="C366" i="4"/>
  <c r="B366" i="4"/>
  <c r="A366" i="4"/>
  <c r="P365" i="4"/>
  <c r="O365" i="4"/>
  <c r="N365" i="4"/>
  <c r="M365" i="4"/>
  <c r="L365" i="4"/>
  <c r="K365" i="4"/>
  <c r="J365" i="4"/>
  <c r="I365" i="4"/>
  <c r="H365" i="4"/>
  <c r="G365" i="4"/>
  <c r="F365" i="4"/>
  <c r="E365" i="4"/>
  <c r="D365" i="4"/>
  <c r="C365" i="4"/>
  <c r="B365" i="4"/>
  <c r="A365" i="4"/>
  <c r="P364" i="4"/>
  <c r="O364" i="4"/>
  <c r="N364" i="4"/>
  <c r="M364" i="4"/>
  <c r="L364" i="4"/>
  <c r="K364" i="4"/>
  <c r="J364" i="4"/>
  <c r="I364" i="4"/>
  <c r="H364" i="4"/>
  <c r="G364" i="4"/>
  <c r="F364" i="4"/>
  <c r="E364" i="4"/>
  <c r="D364" i="4"/>
  <c r="C364" i="4"/>
  <c r="B364" i="4"/>
  <c r="A364" i="4"/>
  <c r="P363" i="4"/>
  <c r="O363" i="4"/>
  <c r="N363" i="4"/>
  <c r="M363" i="4"/>
  <c r="L363" i="4"/>
  <c r="K363" i="4"/>
  <c r="J363" i="4"/>
  <c r="I363" i="4"/>
  <c r="H363" i="4"/>
  <c r="G363" i="4"/>
  <c r="F363" i="4"/>
  <c r="E363" i="4"/>
  <c r="D363" i="4"/>
  <c r="C363" i="4"/>
  <c r="B363" i="4"/>
  <c r="A363" i="4"/>
  <c r="P362" i="4"/>
  <c r="O362" i="4"/>
  <c r="N362" i="4"/>
  <c r="M362" i="4"/>
  <c r="L362" i="4"/>
  <c r="K362" i="4"/>
  <c r="J362" i="4"/>
  <c r="I362" i="4"/>
  <c r="H362" i="4"/>
  <c r="G362" i="4"/>
  <c r="F362" i="4"/>
  <c r="E362" i="4"/>
  <c r="D362" i="4"/>
  <c r="C362" i="4"/>
  <c r="B362" i="4"/>
  <c r="A362" i="4"/>
  <c r="P361" i="4"/>
  <c r="O361" i="4"/>
  <c r="N361" i="4"/>
  <c r="M361" i="4"/>
  <c r="L361" i="4"/>
  <c r="K361" i="4"/>
  <c r="J361" i="4"/>
  <c r="I361" i="4"/>
  <c r="H361" i="4"/>
  <c r="G361" i="4"/>
  <c r="F361" i="4"/>
  <c r="E361" i="4"/>
  <c r="D361" i="4"/>
  <c r="C361" i="4"/>
  <c r="B361" i="4"/>
  <c r="A361" i="4"/>
  <c r="P360" i="4"/>
  <c r="O360" i="4"/>
  <c r="N360" i="4"/>
  <c r="M360" i="4"/>
  <c r="L360" i="4"/>
  <c r="K360" i="4"/>
  <c r="J360" i="4"/>
  <c r="I360" i="4"/>
  <c r="H360" i="4"/>
  <c r="G360" i="4"/>
  <c r="F360" i="4"/>
  <c r="E360" i="4"/>
  <c r="D360" i="4"/>
  <c r="C360" i="4"/>
  <c r="B360" i="4"/>
  <c r="A360" i="4"/>
  <c r="P359" i="4"/>
  <c r="O359" i="4"/>
  <c r="N359" i="4"/>
  <c r="M359" i="4"/>
  <c r="L359" i="4"/>
  <c r="K359" i="4"/>
  <c r="J359" i="4"/>
  <c r="I359" i="4"/>
  <c r="H359" i="4"/>
  <c r="G359" i="4"/>
  <c r="F359" i="4"/>
  <c r="E359" i="4"/>
  <c r="D359" i="4"/>
  <c r="C359" i="4"/>
  <c r="B359" i="4"/>
  <c r="A359" i="4"/>
  <c r="P358" i="4"/>
  <c r="O358" i="4"/>
  <c r="N358" i="4"/>
  <c r="M358" i="4"/>
  <c r="L358" i="4"/>
  <c r="K358" i="4"/>
  <c r="J358" i="4"/>
  <c r="I358" i="4"/>
  <c r="H358" i="4"/>
  <c r="G358" i="4"/>
  <c r="F358" i="4"/>
  <c r="E358" i="4"/>
  <c r="D358" i="4"/>
  <c r="C358" i="4"/>
  <c r="B358" i="4"/>
  <c r="A358" i="4"/>
  <c r="P357" i="4"/>
  <c r="O357" i="4"/>
  <c r="N357" i="4"/>
  <c r="M357" i="4"/>
  <c r="L357" i="4"/>
  <c r="K357" i="4"/>
  <c r="J357" i="4"/>
  <c r="I357" i="4"/>
  <c r="H357" i="4"/>
  <c r="G357" i="4"/>
  <c r="F357" i="4"/>
  <c r="E357" i="4"/>
  <c r="D357" i="4"/>
  <c r="C357" i="4"/>
  <c r="B357" i="4"/>
  <c r="A357" i="4"/>
  <c r="P356" i="4"/>
  <c r="O356" i="4"/>
  <c r="N356" i="4"/>
  <c r="M356" i="4"/>
  <c r="L356" i="4"/>
  <c r="K356" i="4"/>
  <c r="J356" i="4"/>
  <c r="I356" i="4"/>
  <c r="H356" i="4"/>
  <c r="G356" i="4"/>
  <c r="F356" i="4"/>
  <c r="E356" i="4"/>
  <c r="D356" i="4"/>
  <c r="C356" i="4"/>
  <c r="B356" i="4"/>
  <c r="A356" i="4"/>
  <c r="P355" i="4"/>
  <c r="O355" i="4"/>
  <c r="N355" i="4"/>
  <c r="M355" i="4"/>
  <c r="L355" i="4"/>
  <c r="K355" i="4"/>
  <c r="J355" i="4"/>
  <c r="I355" i="4"/>
  <c r="H355" i="4"/>
  <c r="G355" i="4"/>
  <c r="F355" i="4"/>
  <c r="E355" i="4"/>
  <c r="D355" i="4"/>
  <c r="C355" i="4"/>
  <c r="B355" i="4"/>
  <c r="A355" i="4"/>
  <c r="P354" i="4"/>
  <c r="O354" i="4"/>
  <c r="N354" i="4"/>
  <c r="M354" i="4"/>
  <c r="L354" i="4"/>
  <c r="K354" i="4"/>
  <c r="J354" i="4"/>
  <c r="I354" i="4"/>
  <c r="H354" i="4"/>
  <c r="G354" i="4"/>
  <c r="F354" i="4"/>
  <c r="E354" i="4"/>
  <c r="D354" i="4"/>
  <c r="C354" i="4"/>
  <c r="B354" i="4"/>
  <c r="A354" i="4"/>
  <c r="P353" i="4"/>
  <c r="O353" i="4"/>
  <c r="N353" i="4"/>
  <c r="M353" i="4"/>
  <c r="L353" i="4"/>
  <c r="K353" i="4"/>
  <c r="J353" i="4"/>
  <c r="I353" i="4"/>
  <c r="H353" i="4"/>
  <c r="G353" i="4"/>
  <c r="F353" i="4"/>
  <c r="E353" i="4"/>
  <c r="D353" i="4"/>
  <c r="C353" i="4"/>
  <c r="B353" i="4"/>
  <c r="A353" i="4"/>
  <c r="P352" i="4"/>
  <c r="O352" i="4"/>
  <c r="N352" i="4"/>
  <c r="M352" i="4"/>
  <c r="L352" i="4"/>
  <c r="K352" i="4"/>
  <c r="J352" i="4"/>
  <c r="I352" i="4"/>
  <c r="H352" i="4"/>
  <c r="G352" i="4"/>
  <c r="F352" i="4"/>
  <c r="E352" i="4"/>
  <c r="D352" i="4"/>
  <c r="C352" i="4"/>
  <c r="B352" i="4"/>
  <c r="A352" i="4"/>
  <c r="P351" i="4"/>
  <c r="O351" i="4"/>
  <c r="N351" i="4"/>
  <c r="M351" i="4"/>
  <c r="L351" i="4"/>
  <c r="K351" i="4"/>
  <c r="J351" i="4"/>
  <c r="I351" i="4"/>
  <c r="H351" i="4"/>
  <c r="G351" i="4"/>
  <c r="F351" i="4"/>
  <c r="E351" i="4"/>
  <c r="D351" i="4"/>
  <c r="C351" i="4"/>
  <c r="B351" i="4"/>
  <c r="A351" i="4"/>
  <c r="P350" i="4"/>
  <c r="O350" i="4"/>
  <c r="N350" i="4"/>
  <c r="M350" i="4"/>
  <c r="L350" i="4"/>
  <c r="K350" i="4"/>
  <c r="J350" i="4"/>
  <c r="I350" i="4"/>
  <c r="H350" i="4"/>
  <c r="G350" i="4"/>
  <c r="F350" i="4"/>
  <c r="E350" i="4"/>
  <c r="D350" i="4"/>
  <c r="C350" i="4"/>
  <c r="B350" i="4"/>
  <c r="A350" i="4"/>
  <c r="P349" i="4"/>
  <c r="O349" i="4"/>
  <c r="N349" i="4"/>
  <c r="M349" i="4"/>
  <c r="L349" i="4"/>
  <c r="K349" i="4"/>
  <c r="J349" i="4"/>
  <c r="I349" i="4"/>
  <c r="H349" i="4"/>
  <c r="G349" i="4"/>
  <c r="F349" i="4"/>
  <c r="E349" i="4"/>
  <c r="D349" i="4"/>
  <c r="C349" i="4"/>
  <c r="B349" i="4"/>
  <c r="A349" i="4"/>
  <c r="P348" i="4"/>
  <c r="O348" i="4"/>
  <c r="N348" i="4"/>
  <c r="M348" i="4"/>
  <c r="L348" i="4"/>
  <c r="K348" i="4"/>
  <c r="J348" i="4"/>
  <c r="I348" i="4"/>
  <c r="H348" i="4"/>
  <c r="G348" i="4"/>
  <c r="F348" i="4"/>
  <c r="E348" i="4"/>
  <c r="D348" i="4"/>
  <c r="C348" i="4"/>
  <c r="B348" i="4"/>
  <c r="A348" i="4"/>
  <c r="P347" i="4"/>
  <c r="O347" i="4"/>
  <c r="N347" i="4"/>
  <c r="M347" i="4"/>
  <c r="L347" i="4"/>
  <c r="K347" i="4"/>
  <c r="J347" i="4"/>
  <c r="I347" i="4"/>
  <c r="H347" i="4"/>
  <c r="G347" i="4"/>
  <c r="F347" i="4"/>
  <c r="E347" i="4"/>
  <c r="D347" i="4"/>
  <c r="C347" i="4"/>
  <c r="B347" i="4"/>
  <c r="A347" i="4"/>
  <c r="P346" i="4"/>
  <c r="O346" i="4"/>
  <c r="N346" i="4"/>
  <c r="M346" i="4"/>
  <c r="L346" i="4"/>
  <c r="K346" i="4"/>
  <c r="J346" i="4"/>
  <c r="I346" i="4"/>
  <c r="H346" i="4"/>
  <c r="G346" i="4"/>
  <c r="F346" i="4"/>
  <c r="E346" i="4"/>
  <c r="D346" i="4"/>
  <c r="C346" i="4"/>
  <c r="B346" i="4"/>
  <c r="A346" i="4"/>
  <c r="P345" i="4"/>
  <c r="O345" i="4"/>
  <c r="N345" i="4"/>
  <c r="M345" i="4"/>
  <c r="L345" i="4"/>
  <c r="K345" i="4"/>
  <c r="J345" i="4"/>
  <c r="I345" i="4"/>
  <c r="H345" i="4"/>
  <c r="G345" i="4"/>
  <c r="F345" i="4"/>
  <c r="E345" i="4"/>
  <c r="D345" i="4"/>
  <c r="C345" i="4"/>
  <c r="B345" i="4"/>
  <c r="A345" i="4"/>
  <c r="P344" i="4"/>
  <c r="O344" i="4"/>
  <c r="N344" i="4"/>
  <c r="M344" i="4"/>
  <c r="L344" i="4"/>
  <c r="K344" i="4"/>
  <c r="J344" i="4"/>
  <c r="I344" i="4"/>
  <c r="H344" i="4"/>
  <c r="G344" i="4"/>
  <c r="F344" i="4"/>
  <c r="E344" i="4"/>
  <c r="D344" i="4"/>
  <c r="C344" i="4"/>
  <c r="B344" i="4"/>
  <c r="A344" i="4"/>
  <c r="P343" i="4"/>
  <c r="O343" i="4"/>
  <c r="N343" i="4"/>
  <c r="M343" i="4"/>
  <c r="L343" i="4"/>
  <c r="K343" i="4"/>
  <c r="J343" i="4"/>
  <c r="I343" i="4"/>
  <c r="H343" i="4"/>
  <c r="G343" i="4"/>
  <c r="F343" i="4"/>
  <c r="E343" i="4"/>
  <c r="D343" i="4"/>
  <c r="C343" i="4"/>
  <c r="B343" i="4"/>
  <c r="A343" i="4"/>
  <c r="P342" i="4"/>
  <c r="O342" i="4"/>
  <c r="N342" i="4"/>
  <c r="M342" i="4"/>
  <c r="L342" i="4"/>
  <c r="K342" i="4"/>
  <c r="J342" i="4"/>
  <c r="I342" i="4"/>
  <c r="H342" i="4"/>
  <c r="G342" i="4"/>
  <c r="F342" i="4"/>
  <c r="E342" i="4"/>
  <c r="D342" i="4"/>
  <c r="C342" i="4"/>
  <c r="B342" i="4"/>
  <c r="A342" i="4"/>
  <c r="P341" i="4"/>
  <c r="O341" i="4"/>
  <c r="N341" i="4"/>
  <c r="M341" i="4"/>
  <c r="L341" i="4"/>
  <c r="K341" i="4"/>
  <c r="J341" i="4"/>
  <c r="I341" i="4"/>
  <c r="H341" i="4"/>
  <c r="G341" i="4"/>
  <c r="F341" i="4"/>
  <c r="E341" i="4"/>
  <c r="D341" i="4"/>
  <c r="C341" i="4"/>
  <c r="B341" i="4"/>
  <c r="A341" i="4"/>
  <c r="P340" i="4"/>
  <c r="O340" i="4"/>
  <c r="N340" i="4"/>
  <c r="M340" i="4"/>
  <c r="L340" i="4"/>
  <c r="K340" i="4"/>
  <c r="J340" i="4"/>
  <c r="I340" i="4"/>
  <c r="H340" i="4"/>
  <c r="G340" i="4"/>
  <c r="F340" i="4"/>
  <c r="E340" i="4"/>
  <c r="D340" i="4"/>
  <c r="C340" i="4"/>
  <c r="B340" i="4"/>
  <c r="A340" i="4"/>
  <c r="P339" i="4"/>
  <c r="O339" i="4"/>
  <c r="N339" i="4"/>
  <c r="M339" i="4"/>
  <c r="L339" i="4"/>
  <c r="K339" i="4"/>
  <c r="J339" i="4"/>
  <c r="I339" i="4"/>
  <c r="H339" i="4"/>
  <c r="G339" i="4"/>
  <c r="F339" i="4"/>
  <c r="E339" i="4"/>
  <c r="D339" i="4"/>
  <c r="C339" i="4"/>
  <c r="B339" i="4"/>
  <c r="A339" i="4"/>
  <c r="P338" i="4"/>
  <c r="O338" i="4"/>
  <c r="N338" i="4"/>
  <c r="M338" i="4"/>
  <c r="L338" i="4"/>
  <c r="K338" i="4"/>
  <c r="J338" i="4"/>
  <c r="I338" i="4"/>
  <c r="H338" i="4"/>
  <c r="G338" i="4"/>
  <c r="F338" i="4"/>
  <c r="E338" i="4"/>
  <c r="D338" i="4"/>
  <c r="C338" i="4"/>
  <c r="B338" i="4"/>
  <c r="A338" i="4"/>
  <c r="P337" i="4"/>
  <c r="O337" i="4"/>
  <c r="N337" i="4"/>
  <c r="M337" i="4"/>
  <c r="L337" i="4"/>
  <c r="K337" i="4"/>
  <c r="J337" i="4"/>
  <c r="I337" i="4"/>
  <c r="H337" i="4"/>
  <c r="G337" i="4"/>
  <c r="F337" i="4"/>
  <c r="E337" i="4"/>
  <c r="D337" i="4"/>
  <c r="C337" i="4"/>
  <c r="B337" i="4"/>
  <c r="A337" i="4"/>
  <c r="P336" i="4"/>
  <c r="O336" i="4"/>
  <c r="N336" i="4"/>
  <c r="M336" i="4"/>
  <c r="L336" i="4"/>
  <c r="K336" i="4"/>
  <c r="J336" i="4"/>
  <c r="I336" i="4"/>
  <c r="H336" i="4"/>
  <c r="G336" i="4"/>
  <c r="F336" i="4"/>
  <c r="E336" i="4"/>
  <c r="D336" i="4"/>
  <c r="C336" i="4"/>
  <c r="B336" i="4"/>
  <c r="A336" i="4"/>
  <c r="P335" i="4"/>
  <c r="O335" i="4"/>
  <c r="N335" i="4"/>
  <c r="M335" i="4"/>
  <c r="L335" i="4"/>
  <c r="K335" i="4"/>
  <c r="J335" i="4"/>
  <c r="I335" i="4"/>
  <c r="H335" i="4"/>
  <c r="G335" i="4"/>
  <c r="F335" i="4"/>
  <c r="E335" i="4"/>
  <c r="D335" i="4"/>
  <c r="C335" i="4"/>
  <c r="B335" i="4"/>
  <c r="A335" i="4"/>
  <c r="P334" i="4"/>
  <c r="O334" i="4"/>
  <c r="N334" i="4"/>
  <c r="M334" i="4"/>
  <c r="L334" i="4"/>
  <c r="K334" i="4"/>
  <c r="J334" i="4"/>
  <c r="I334" i="4"/>
  <c r="H334" i="4"/>
  <c r="G334" i="4"/>
  <c r="F334" i="4"/>
  <c r="E334" i="4"/>
  <c r="D334" i="4"/>
  <c r="C334" i="4"/>
  <c r="B334" i="4"/>
  <c r="A334" i="4"/>
  <c r="P333" i="4"/>
  <c r="O333" i="4"/>
  <c r="N333" i="4"/>
  <c r="M333" i="4"/>
  <c r="L333" i="4"/>
  <c r="K333" i="4"/>
  <c r="J333" i="4"/>
  <c r="I333" i="4"/>
  <c r="H333" i="4"/>
  <c r="G333" i="4"/>
  <c r="F333" i="4"/>
  <c r="E333" i="4"/>
  <c r="D333" i="4"/>
  <c r="C333" i="4"/>
  <c r="B333" i="4"/>
  <c r="A333" i="4"/>
  <c r="P332" i="4"/>
  <c r="O332" i="4"/>
  <c r="N332" i="4"/>
  <c r="M332" i="4"/>
  <c r="L332" i="4"/>
  <c r="K332" i="4"/>
  <c r="J332" i="4"/>
  <c r="I332" i="4"/>
  <c r="H332" i="4"/>
  <c r="G332" i="4"/>
  <c r="F332" i="4"/>
  <c r="E332" i="4"/>
  <c r="D332" i="4"/>
  <c r="C332" i="4"/>
  <c r="B332" i="4"/>
  <c r="A332" i="4"/>
  <c r="P331" i="4"/>
  <c r="O331" i="4"/>
  <c r="N331" i="4"/>
  <c r="M331" i="4"/>
  <c r="L331" i="4"/>
  <c r="K331" i="4"/>
  <c r="J331" i="4"/>
  <c r="I331" i="4"/>
  <c r="H331" i="4"/>
  <c r="G331" i="4"/>
  <c r="F331" i="4"/>
  <c r="E331" i="4"/>
  <c r="D331" i="4"/>
  <c r="C331" i="4"/>
  <c r="B331" i="4"/>
  <c r="A331" i="4"/>
  <c r="P330" i="4"/>
  <c r="O330" i="4"/>
  <c r="N330" i="4"/>
  <c r="M330" i="4"/>
  <c r="L330" i="4"/>
  <c r="K330" i="4"/>
  <c r="J330" i="4"/>
  <c r="I330" i="4"/>
  <c r="H330" i="4"/>
  <c r="G330" i="4"/>
  <c r="F330" i="4"/>
  <c r="E330" i="4"/>
  <c r="D330" i="4"/>
  <c r="C330" i="4"/>
  <c r="B330" i="4"/>
  <c r="A330" i="4"/>
  <c r="P329" i="4"/>
  <c r="O329" i="4"/>
  <c r="N329" i="4"/>
  <c r="M329" i="4"/>
  <c r="L329" i="4"/>
  <c r="K329" i="4"/>
  <c r="J329" i="4"/>
  <c r="I329" i="4"/>
  <c r="H329" i="4"/>
  <c r="G329" i="4"/>
  <c r="F329" i="4"/>
  <c r="E329" i="4"/>
  <c r="D329" i="4"/>
  <c r="C329" i="4"/>
  <c r="B329" i="4"/>
  <c r="A329" i="4"/>
  <c r="P328" i="4"/>
  <c r="O328" i="4"/>
  <c r="N328" i="4"/>
  <c r="M328" i="4"/>
  <c r="L328" i="4"/>
  <c r="K328" i="4"/>
  <c r="J328" i="4"/>
  <c r="I328" i="4"/>
  <c r="H328" i="4"/>
  <c r="G328" i="4"/>
  <c r="F328" i="4"/>
  <c r="E328" i="4"/>
  <c r="D328" i="4"/>
  <c r="C328" i="4"/>
  <c r="B328" i="4"/>
  <c r="A328" i="4"/>
  <c r="P327" i="4"/>
  <c r="O327" i="4"/>
  <c r="N327" i="4"/>
  <c r="M327" i="4"/>
  <c r="L327" i="4"/>
  <c r="K327" i="4"/>
  <c r="J327" i="4"/>
  <c r="I327" i="4"/>
  <c r="H327" i="4"/>
  <c r="G327" i="4"/>
  <c r="F327" i="4"/>
  <c r="E327" i="4"/>
  <c r="D327" i="4"/>
  <c r="C327" i="4"/>
  <c r="B327" i="4"/>
  <c r="A327" i="4"/>
  <c r="P326" i="4"/>
  <c r="O326" i="4"/>
  <c r="N326" i="4"/>
  <c r="M326" i="4"/>
  <c r="L326" i="4"/>
  <c r="K326" i="4"/>
  <c r="J326" i="4"/>
  <c r="I326" i="4"/>
  <c r="H326" i="4"/>
  <c r="G326" i="4"/>
  <c r="F326" i="4"/>
  <c r="E326" i="4"/>
  <c r="D326" i="4"/>
  <c r="C326" i="4"/>
  <c r="B326" i="4"/>
  <c r="A326" i="4"/>
  <c r="P325" i="4"/>
  <c r="O325" i="4"/>
  <c r="N325" i="4"/>
  <c r="M325" i="4"/>
  <c r="L325" i="4"/>
  <c r="K325" i="4"/>
  <c r="J325" i="4"/>
  <c r="I325" i="4"/>
  <c r="H325" i="4"/>
  <c r="G325" i="4"/>
  <c r="F325" i="4"/>
  <c r="E325" i="4"/>
  <c r="D325" i="4"/>
  <c r="C325" i="4"/>
  <c r="B325" i="4"/>
  <c r="A325" i="4"/>
  <c r="P324" i="4"/>
  <c r="O324" i="4"/>
  <c r="N324" i="4"/>
  <c r="M324" i="4"/>
  <c r="L324" i="4"/>
  <c r="K324" i="4"/>
  <c r="J324" i="4"/>
  <c r="I324" i="4"/>
  <c r="H324" i="4"/>
  <c r="G324" i="4"/>
  <c r="F324" i="4"/>
  <c r="E324" i="4"/>
  <c r="D324" i="4"/>
  <c r="C324" i="4"/>
  <c r="B324" i="4"/>
  <c r="A324" i="4"/>
  <c r="P323" i="4"/>
  <c r="O323" i="4"/>
  <c r="N323" i="4"/>
  <c r="M323" i="4"/>
  <c r="L323" i="4"/>
  <c r="K323" i="4"/>
  <c r="J323" i="4"/>
  <c r="I323" i="4"/>
  <c r="H323" i="4"/>
  <c r="G323" i="4"/>
  <c r="F323" i="4"/>
  <c r="E323" i="4"/>
  <c r="D323" i="4"/>
  <c r="C323" i="4"/>
  <c r="B323" i="4"/>
  <c r="A323" i="4"/>
  <c r="P322" i="4"/>
  <c r="O322" i="4"/>
  <c r="N322" i="4"/>
  <c r="M322" i="4"/>
  <c r="L322" i="4"/>
  <c r="K322" i="4"/>
  <c r="J322" i="4"/>
  <c r="I322" i="4"/>
  <c r="H322" i="4"/>
  <c r="G322" i="4"/>
  <c r="F322" i="4"/>
  <c r="E322" i="4"/>
  <c r="D322" i="4"/>
  <c r="C322" i="4"/>
  <c r="B322" i="4"/>
  <c r="A322" i="4"/>
  <c r="P321" i="4"/>
  <c r="O321" i="4"/>
  <c r="N321" i="4"/>
  <c r="M321" i="4"/>
  <c r="L321" i="4"/>
  <c r="K321" i="4"/>
  <c r="J321" i="4"/>
  <c r="I321" i="4"/>
  <c r="H321" i="4"/>
  <c r="G321" i="4"/>
  <c r="F321" i="4"/>
  <c r="E321" i="4"/>
  <c r="D321" i="4"/>
  <c r="C321" i="4"/>
  <c r="B321" i="4"/>
  <c r="A321" i="4"/>
  <c r="P320" i="4"/>
  <c r="O320" i="4"/>
  <c r="N320" i="4"/>
  <c r="M320" i="4"/>
  <c r="L320" i="4"/>
  <c r="K320" i="4"/>
  <c r="J320" i="4"/>
  <c r="I320" i="4"/>
  <c r="H320" i="4"/>
  <c r="G320" i="4"/>
  <c r="F320" i="4"/>
  <c r="E320" i="4"/>
  <c r="D320" i="4"/>
  <c r="C320" i="4"/>
  <c r="B320" i="4"/>
  <c r="A320" i="4"/>
  <c r="P319" i="4"/>
  <c r="O319" i="4"/>
  <c r="N319" i="4"/>
  <c r="M319" i="4"/>
  <c r="L319" i="4"/>
  <c r="K319" i="4"/>
  <c r="J319" i="4"/>
  <c r="I319" i="4"/>
  <c r="H319" i="4"/>
  <c r="G319" i="4"/>
  <c r="F319" i="4"/>
  <c r="E319" i="4"/>
  <c r="D319" i="4"/>
  <c r="C319" i="4"/>
  <c r="B319" i="4"/>
  <c r="A319" i="4"/>
  <c r="P318" i="4"/>
  <c r="O318" i="4"/>
  <c r="N318" i="4"/>
  <c r="M318" i="4"/>
  <c r="L318" i="4"/>
  <c r="K318" i="4"/>
  <c r="J318" i="4"/>
  <c r="I318" i="4"/>
  <c r="H318" i="4"/>
  <c r="G318" i="4"/>
  <c r="F318" i="4"/>
  <c r="E318" i="4"/>
  <c r="D318" i="4"/>
  <c r="C318" i="4"/>
  <c r="B318" i="4"/>
  <c r="A318" i="4"/>
  <c r="P317" i="4"/>
  <c r="O317" i="4"/>
  <c r="N317" i="4"/>
  <c r="M317" i="4"/>
  <c r="L317" i="4"/>
  <c r="K317" i="4"/>
  <c r="J317" i="4"/>
  <c r="I317" i="4"/>
  <c r="H317" i="4"/>
  <c r="G317" i="4"/>
  <c r="F317" i="4"/>
  <c r="E317" i="4"/>
  <c r="D317" i="4"/>
  <c r="C317" i="4"/>
  <c r="B317" i="4"/>
  <c r="A317" i="4"/>
  <c r="P316" i="4"/>
  <c r="O316" i="4"/>
  <c r="N316" i="4"/>
  <c r="M316" i="4"/>
  <c r="L316" i="4"/>
  <c r="K316" i="4"/>
  <c r="J316" i="4"/>
  <c r="I316" i="4"/>
  <c r="H316" i="4"/>
  <c r="G316" i="4"/>
  <c r="F316" i="4"/>
  <c r="E316" i="4"/>
  <c r="D316" i="4"/>
  <c r="C316" i="4"/>
  <c r="B316" i="4"/>
  <c r="A316" i="4"/>
  <c r="P315" i="4"/>
  <c r="O315" i="4"/>
  <c r="N315" i="4"/>
  <c r="M315" i="4"/>
  <c r="L315" i="4"/>
  <c r="K315" i="4"/>
  <c r="J315" i="4"/>
  <c r="I315" i="4"/>
  <c r="H315" i="4"/>
  <c r="G315" i="4"/>
  <c r="F315" i="4"/>
  <c r="E315" i="4"/>
  <c r="D315" i="4"/>
  <c r="C315" i="4"/>
  <c r="B315" i="4"/>
  <c r="A315" i="4"/>
  <c r="P314" i="4"/>
  <c r="O314" i="4"/>
  <c r="N314" i="4"/>
  <c r="M314" i="4"/>
  <c r="L314" i="4"/>
  <c r="K314" i="4"/>
  <c r="J314" i="4"/>
  <c r="I314" i="4"/>
  <c r="H314" i="4"/>
  <c r="G314" i="4"/>
  <c r="F314" i="4"/>
  <c r="E314" i="4"/>
  <c r="D314" i="4"/>
  <c r="C314" i="4"/>
  <c r="B314" i="4"/>
  <c r="A314" i="4"/>
  <c r="P313" i="4"/>
  <c r="O313" i="4"/>
  <c r="N313" i="4"/>
  <c r="M313" i="4"/>
  <c r="L313" i="4"/>
  <c r="K313" i="4"/>
  <c r="J313" i="4"/>
  <c r="I313" i="4"/>
  <c r="H313" i="4"/>
  <c r="G313" i="4"/>
  <c r="F313" i="4"/>
  <c r="E313" i="4"/>
  <c r="D313" i="4"/>
  <c r="C313" i="4"/>
  <c r="B313" i="4"/>
  <c r="A313" i="4"/>
  <c r="P312" i="4"/>
  <c r="O312" i="4"/>
  <c r="N312" i="4"/>
  <c r="M312" i="4"/>
  <c r="L312" i="4"/>
  <c r="K312" i="4"/>
  <c r="J312" i="4"/>
  <c r="I312" i="4"/>
  <c r="H312" i="4"/>
  <c r="G312" i="4"/>
  <c r="F312" i="4"/>
  <c r="E312" i="4"/>
  <c r="D312" i="4"/>
  <c r="C312" i="4"/>
  <c r="B312" i="4"/>
  <c r="A312" i="4"/>
  <c r="P311" i="4"/>
  <c r="O311" i="4"/>
  <c r="N311" i="4"/>
  <c r="M311" i="4"/>
  <c r="L311" i="4"/>
  <c r="K311" i="4"/>
  <c r="J311" i="4"/>
  <c r="I311" i="4"/>
  <c r="H311" i="4"/>
  <c r="G311" i="4"/>
  <c r="F311" i="4"/>
  <c r="E311" i="4"/>
  <c r="D311" i="4"/>
  <c r="C311" i="4"/>
  <c r="B311" i="4"/>
  <c r="A311" i="4"/>
  <c r="P310" i="4"/>
  <c r="O310" i="4"/>
  <c r="N310" i="4"/>
  <c r="M310" i="4"/>
  <c r="L310" i="4"/>
  <c r="K310" i="4"/>
  <c r="J310" i="4"/>
  <c r="I310" i="4"/>
  <c r="H310" i="4"/>
  <c r="G310" i="4"/>
  <c r="F310" i="4"/>
  <c r="E310" i="4"/>
  <c r="D310" i="4"/>
  <c r="C310" i="4"/>
  <c r="B310" i="4"/>
  <c r="A310" i="4"/>
  <c r="P309" i="4"/>
  <c r="O309" i="4"/>
  <c r="N309" i="4"/>
  <c r="M309" i="4"/>
  <c r="L309" i="4"/>
  <c r="K309" i="4"/>
  <c r="J309" i="4"/>
  <c r="I309" i="4"/>
  <c r="H309" i="4"/>
  <c r="G309" i="4"/>
  <c r="F309" i="4"/>
  <c r="E309" i="4"/>
  <c r="D309" i="4"/>
  <c r="C309" i="4"/>
  <c r="B309" i="4"/>
  <c r="A309" i="4"/>
  <c r="P308" i="4"/>
  <c r="O308" i="4"/>
  <c r="N308" i="4"/>
  <c r="M308" i="4"/>
  <c r="L308" i="4"/>
  <c r="K308" i="4"/>
  <c r="J308" i="4"/>
  <c r="I308" i="4"/>
  <c r="H308" i="4"/>
  <c r="G308" i="4"/>
  <c r="F308" i="4"/>
  <c r="E308" i="4"/>
  <c r="D308" i="4"/>
  <c r="C308" i="4"/>
  <c r="B308" i="4"/>
  <c r="A308" i="4"/>
  <c r="P307" i="4"/>
  <c r="O307" i="4"/>
  <c r="N307" i="4"/>
  <c r="M307" i="4"/>
  <c r="L307" i="4"/>
  <c r="K307" i="4"/>
  <c r="J307" i="4"/>
  <c r="I307" i="4"/>
  <c r="H307" i="4"/>
  <c r="G307" i="4"/>
  <c r="F307" i="4"/>
  <c r="E307" i="4"/>
  <c r="D307" i="4"/>
  <c r="C307" i="4"/>
  <c r="B307" i="4"/>
  <c r="A307" i="4"/>
  <c r="P306" i="4"/>
  <c r="O306" i="4"/>
  <c r="N306" i="4"/>
  <c r="M306" i="4"/>
  <c r="L306" i="4"/>
  <c r="K306" i="4"/>
  <c r="J306" i="4"/>
  <c r="I306" i="4"/>
  <c r="H306" i="4"/>
  <c r="G306" i="4"/>
  <c r="F306" i="4"/>
  <c r="E306" i="4"/>
  <c r="D306" i="4"/>
  <c r="C306" i="4"/>
  <c r="B306" i="4"/>
  <c r="A306" i="4"/>
  <c r="P305" i="4"/>
  <c r="O305" i="4"/>
  <c r="N305" i="4"/>
  <c r="M305" i="4"/>
  <c r="L305" i="4"/>
  <c r="K305" i="4"/>
  <c r="J305" i="4"/>
  <c r="I305" i="4"/>
  <c r="H305" i="4"/>
  <c r="G305" i="4"/>
  <c r="F305" i="4"/>
  <c r="E305" i="4"/>
  <c r="D305" i="4"/>
  <c r="C305" i="4"/>
  <c r="B305" i="4"/>
  <c r="A305" i="4"/>
  <c r="P304" i="4"/>
  <c r="O304" i="4"/>
  <c r="N304" i="4"/>
  <c r="M304" i="4"/>
  <c r="L304" i="4"/>
  <c r="K304" i="4"/>
  <c r="J304" i="4"/>
  <c r="I304" i="4"/>
  <c r="H304" i="4"/>
  <c r="G304" i="4"/>
  <c r="F304" i="4"/>
  <c r="E304" i="4"/>
  <c r="D304" i="4"/>
  <c r="C304" i="4"/>
  <c r="B304" i="4"/>
  <c r="A304" i="4"/>
  <c r="P303" i="4"/>
  <c r="O303" i="4"/>
  <c r="N303" i="4"/>
  <c r="M303" i="4"/>
  <c r="L303" i="4"/>
  <c r="K303" i="4"/>
  <c r="J303" i="4"/>
  <c r="I303" i="4"/>
  <c r="H303" i="4"/>
  <c r="G303" i="4"/>
  <c r="F303" i="4"/>
  <c r="E303" i="4"/>
  <c r="D303" i="4"/>
  <c r="C303" i="4"/>
  <c r="B303" i="4"/>
  <c r="A303" i="4"/>
  <c r="P302" i="4"/>
  <c r="O302" i="4"/>
  <c r="N302" i="4"/>
  <c r="M302" i="4"/>
  <c r="L302" i="4"/>
  <c r="K302" i="4"/>
  <c r="J302" i="4"/>
  <c r="I302" i="4"/>
  <c r="H302" i="4"/>
  <c r="G302" i="4"/>
  <c r="F302" i="4"/>
  <c r="E302" i="4"/>
  <c r="D302" i="4"/>
  <c r="C302" i="4"/>
  <c r="B302" i="4"/>
  <c r="A302" i="4"/>
  <c r="P301" i="4"/>
  <c r="O301" i="4"/>
  <c r="N301" i="4"/>
  <c r="M301" i="4"/>
  <c r="L301" i="4"/>
  <c r="K301" i="4"/>
  <c r="J301" i="4"/>
  <c r="I301" i="4"/>
  <c r="H301" i="4"/>
  <c r="G301" i="4"/>
  <c r="F301" i="4"/>
  <c r="E301" i="4"/>
  <c r="D301" i="4"/>
  <c r="C301" i="4"/>
  <c r="B301" i="4"/>
  <c r="A301" i="4"/>
  <c r="P300" i="4"/>
  <c r="O300" i="4"/>
  <c r="N300" i="4"/>
  <c r="M300" i="4"/>
  <c r="L300" i="4"/>
  <c r="K300" i="4"/>
  <c r="J300" i="4"/>
  <c r="I300" i="4"/>
  <c r="H300" i="4"/>
  <c r="G300" i="4"/>
  <c r="F300" i="4"/>
  <c r="E300" i="4"/>
  <c r="D300" i="4"/>
  <c r="C300" i="4"/>
  <c r="B300" i="4"/>
  <c r="A300" i="4"/>
  <c r="P299" i="4"/>
  <c r="O299" i="4"/>
  <c r="N299" i="4"/>
  <c r="M299" i="4"/>
  <c r="L299" i="4"/>
  <c r="K299" i="4"/>
  <c r="J299" i="4"/>
  <c r="I299" i="4"/>
  <c r="H299" i="4"/>
  <c r="G299" i="4"/>
  <c r="F299" i="4"/>
  <c r="E299" i="4"/>
  <c r="D299" i="4"/>
  <c r="C299" i="4"/>
  <c r="B299" i="4"/>
  <c r="A299" i="4"/>
  <c r="P298" i="4"/>
  <c r="O298" i="4"/>
  <c r="N298" i="4"/>
  <c r="M298" i="4"/>
  <c r="L298" i="4"/>
  <c r="K298" i="4"/>
  <c r="J298" i="4"/>
  <c r="I298" i="4"/>
  <c r="H298" i="4"/>
  <c r="G298" i="4"/>
  <c r="F298" i="4"/>
  <c r="E298" i="4"/>
  <c r="D298" i="4"/>
  <c r="C298" i="4"/>
  <c r="B298" i="4"/>
  <c r="A298" i="4"/>
  <c r="P297" i="4"/>
  <c r="O297" i="4"/>
  <c r="N297" i="4"/>
  <c r="M297" i="4"/>
  <c r="L297" i="4"/>
  <c r="K297" i="4"/>
  <c r="J297" i="4"/>
  <c r="I297" i="4"/>
  <c r="H297" i="4"/>
  <c r="G297" i="4"/>
  <c r="F297" i="4"/>
  <c r="E297" i="4"/>
  <c r="D297" i="4"/>
  <c r="C297" i="4"/>
  <c r="B297" i="4"/>
  <c r="A297" i="4"/>
  <c r="P296" i="4"/>
  <c r="O296" i="4"/>
  <c r="N296" i="4"/>
  <c r="M296" i="4"/>
  <c r="L296" i="4"/>
  <c r="K296" i="4"/>
  <c r="J296" i="4"/>
  <c r="I296" i="4"/>
  <c r="H296" i="4"/>
  <c r="G296" i="4"/>
  <c r="F296" i="4"/>
  <c r="E296" i="4"/>
  <c r="D296" i="4"/>
  <c r="C296" i="4"/>
  <c r="B296" i="4"/>
  <c r="A296" i="4"/>
  <c r="P295" i="4"/>
  <c r="O295" i="4"/>
  <c r="N295" i="4"/>
  <c r="M295" i="4"/>
  <c r="L295" i="4"/>
  <c r="K295" i="4"/>
  <c r="J295" i="4"/>
  <c r="I295" i="4"/>
  <c r="H295" i="4"/>
  <c r="G295" i="4"/>
  <c r="F295" i="4"/>
  <c r="E295" i="4"/>
  <c r="D295" i="4"/>
  <c r="C295" i="4"/>
  <c r="B295" i="4"/>
  <c r="A295" i="4"/>
  <c r="P294" i="4"/>
  <c r="O294" i="4"/>
  <c r="N294" i="4"/>
  <c r="M294" i="4"/>
  <c r="L294" i="4"/>
  <c r="K294" i="4"/>
  <c r="J294" i="4"/>
  <c r="I294" i="4"/>
  <c r="H294" i="4"/>
  <c r="G294" i="4"/>
  <c r="F294" i="4"/>
  <c r="E294" i="4"/>
  <c r="D294" i="4"/>
  <c r="C294" i="4"/>
  <c r="B294" i="4"/>
  <c r="A294" i="4"/>
  <c r="P293" i="4"/>
  <c r="O293" i="4"/>
  <c r="N293" i="4"/>
  <c r="M293" i="4"/>
  <c r="L293" i="4"/>
  <c r="K293" i="4"/>
  <c r="J293" i="4"/>
  <c r="I293" i="4"/>
  <c r="H293" i="4"/>
  <c r="G293" i="4"/>
  <c r="F293" i="4"/>
  <c r="E293" i="4"/>
  <c r="D293" i="4"/>
  <c r="C293" i="4"/>
  <c r="B293" i="4"/>
  <c r="A293" i="4"/>
  <c r="P292" i="4"/>
  <c r="O292" i="4"/>
  <c r="N292" i="4"/>
  <c r="M292" i="4"/>
  <c r="L292" i="4"/>
  <c r="K292" i="4"/>
  <c r="J292" i="4"/>
  <c r="I292" i="4"/>
  <c r="H292" i="4"/>
  <c r="G292" i="4"/>
  <c r="F292" i="4"/>
  <c r="E292" i="4"/>
  <c r="D292" i="4"/>
  <c r="C292" i="4"/>
  <c r="B292" i="4"/>
  <c r="A292" i="4"/>
  <c r="P291" i="4"/>
  <c r="O291" i="4"/>
  <c r="N291" i="4"/>
  <c r="M291" i="4"/>
  <c r="L291" i="4"/>
  <c r="K291" i="4"/>
  <c r="J291" i="4"/>
  <c r="I291" i="4"/>
  <c r="H291" i="4"/>
  <c r="G291" i="4"/>
  <c r="F291" i="4"/>
  <c r="E291" i="4"/>
  <c r="D291" i="4"/>
  <c r="C291" i="4"/>
  <c r="B291" i="4"/>
  <c r="A291" i="4"/>
  <c r="P290" i="4"/>
  <c r="O290" i="4"/>
  <c r="N290" i="4"/>
  <c r="M290" i="4"/>
  <c r="L290" i="4"/>
  <c r="K290" i="4"/>
  <c r="J290" i="4"/>
  <c r="I290" i="4"/>
  <c r="H290" i="4"/>
  <c r="G290" i="4"/>
  <c r="F290" i="4"/>
  <c r="E290" i="4"/>
  <c r="D290" i="4"/>
  <c r="C290" i="4"/>
  <c r="B290" i="4"/>
  <c r="A290" i="4"/>
  <c r="P289" i="4"/>
  <c r="O289" i="4"/>
  <c r="N289" i="4"/>
  <c r="M289" i="4"/>
  <c r="L289" i="4"/>
  <c r="K289" i="4"/>
  <c r="J289" i="4"/>
  <c r="I289" i="4"/>
  <c r="H289" i="4"/>
  <c r="G289" i="4"/>
  <c r="F289" i="4"/>
  <c r="E289" i="4"/>
  <c r="D289" i="4"/>
  <c r="C289" i="4"/>
  <c r="B289" i="4"/>
  <c r="A289" i="4"/>
  <c r="P288" i="4"/>
  <c r="O288" i="4"/>
  <c r="N288" i="4"/>
  <c r="M288" i="4"/>
  <c r="L288" i="4"/>
  <c r="K288" i="4"/>
  <c r="J288" i="4"/>
  <c r="I288" i="4"/>
  <c r="H288" i="4"/>
  <c r="G288" i="4"/>
  <c r="F288" i="4"/>
  <c r="E288" i="4"/>
  <c r="D288" i="4"/>
  <c r="C288" i="4"/>
  <c r="B288" i="4"/>
  <c r="A288" i="4"/>
  <c r="P287" i="4"/>
  <c r="O287" i="4"/>
  <c r="N287" i="4"/>
  <c r="M287" i="4"/>
  <c r="L287" i="4"/>
  <c r="K287" i="4"/>
  <c r="J287" i="4"/>
  <c r="I287" i="4"/>
  <c r="H287" i="4"/>
  <c r="G287" i="4"/>
  <c r="F287" i="4"/>
  <c r="E287" i="4"/>
  <c r="D287" i="4"/>
  <c r="C287" i="4"/>
  <c r="B287" i="4"/>
  <c r="A287" i="4"/>
  <c r="P286" i="4"/>
  <c r="O286" i="4"/>
  <c r="N286" i="4"/>
  <c r="M286" i="4"/>
  <c r="L286" i="4"/>
  <c r="K286" i="4"/>
  <c r="J286" i="4"/>
  <c r="I286" i="4"/>
  <c r="H286" i="4"/>
  <c r="G286" i="4"/>
  <c r="F286" i="4"/>
  <c r="E286" i="4"/>
  <c r="D286" i="4"/>
  <c r="C286" i="4"/>
  <c r="B286" i="4"/>
  <c r="A286" i="4"/>
  <c r="P285" i="4"/>
  <c r="O285" i="4"/>
  <c r="N285" i="4"/>
  <c r="M285" i="4"/>
  <c r="L285" i="4"/>
  <c r="K285" i="4"/>
  <c r="J285" i="4"/>
  <c r="I285" i="4"/>
  <c r="H285" i="4"/>
  <c r="G285" i="4"/>
  <c r="F285" i="4"/>
  <c r="E285" i="4"/>
  <c r="D285" i="4"/>
  <c r="C285" i="4"/>
  <c r="B285" i="4"/>
  <c r="A285" i="4"/>
  <c r="P284" i="4"/>
  <c r="O284" i="4"/>
  <c r="N284" i="4"/>
  <c r="M284" i="4"/>
  <c r="L284" i="4"/>
  <c r="K284" i="4"/>
  <c r="J284" i="4"/>
  <c r="I284" i="4"/>
  <c r="H284" i="4"/>
  <c r="G284" i="4"/>
  <c r="F284" i="4"/>
  <c r="E284" i="4"/>
  <c r="D284" i="4"/>
  <c r="C284" i="4"/>
  <c r="B284" i="4"/>
  <c r="A284" i="4"/>
  <c r="P283" i="4"/>
  <c r="O283" i="4"/>
  <c r="N283" i="4"/>
  <c r="M283" i="4"/>
  <c r="L283" i="4"/>
  <c r="K283" i="4"/>
  <c r="J283" i="4"/>
  <c r="I283" i="4"/>
  <c r="H283" i="4"/>
  <c r="G283" i="4"/>
  <c r="F283" i="4"/>
  <c r="E283" i="4"/>
  <c r="D283" i="4"/>
  <c r="C283" i="4"/>
  <c r="B283" i="4"/>
  <c r="A283" i="4"/>
  <c r="P282" i="4"/>
  <c r="O282" i="4"/>
  <c r="N282" i="4"/>
  <c r="M282" i="4"/>
  <c r="L282" i="4"/>
  <c r="K282" i="4"/>
  <c r="J282" i="4"/>
  <c r="I282" i="4"/>
  <c r="H282" i="4"/>
  <c r="G282" i="4"/>
  <c r="F282" i="4"/>
  <c r="E282" i="4"/>
  <c r="D282" i="4"/>
  <c r="C282" i="4"/>
  <c r="B282" i="4"/>
  <c r="A282" i="4"/>
  <c r="P281" i="4"/>
  <c r="O281" i="4"/>
  <c r="N281" i="4"/>
  <c r="M281" i="4"/>
  <c r="L281" i="4"/>
  <c r="K281" i="4"/>
  <c r="J281" i="4"/>
  <c r="I281" i="4"/>
  <c r="H281" i="4"/>
  <c r="G281" i="4"/>
  <c r="F281" i="4"/>
  <c r="E281" i="4"/>
  <c r="D281" i="4"/>
  <c r="C281" i="4"/>
  <c r="B281" i="4"/>
  <c r="A281" i="4"/>
  <c r="P280" i="4"/>
  <c r="O280" i="4"/>
  <c r="N280" i="4"/>
  <c r="M280" i="4"/>
  <c r="L280" i="4"/>
  <c r="K280" i="4"/>
  <c r="J280" i="4"/>
  <c r="I280" i="4"/>
  <c r="H280" i="4"/>
  <c r="G280" i="4"/>
  <c r="F280" i="4"/>
  <c r="E280" i="4"/>
  <c r="D280" i="4"/>
  <c r="C280" i="4"/>
  <c r="B280" i="4"/>
  <c r="A280" i="4"/>
  <c r="P279" i="4"/>
  <c r="O279" i="4"/>
  <c r="N279" i="4"/>
  <c r="M279" i="4"/>
  <c r="L279" i="4"/>
  <c r="K279" i="4"/>
  <c r="J279" i="4"/>
  <c r="I279" i="4"/>
  <c r="H279" i="4"/>
  <c r="G279" i="4"/>
  <c r="F279" i="4"/>
  <c r="E279" i="4"/>
  <c r="D279" i="4"/>
  <c r="C279" i="4"/>
  <c r="B279" i="4"/>
  <c r="A279" i="4"/>
  <c r="P278" i="4"/>
  <c r="O278" i="4"/>
  <c r="N278" i="4"/>
  <c r="M278" i="4"/>
  <c r="L278" i="4"/>
  <c r="K278" i="4"/>
  <c r="J278" i="4"/>
  <c r="I278" i="4"/>
  <c r="H278" i="4"/>
  <c r="G278" i="4"/>
  <c r="F278" i="4"/>
  <c r="E278" i="4"/>
  <c r="D278" i="4"/>
  <c r="C278" i="4"/>
  <c r="B278" i="4"/>
  <c r="A278" i="4"/>
  <c r="P277" i="4"/>
  <c r="O277" i="4"/>
  <c r="N277" i="4"/>
  <c r="M277" i="4"/>
  <c r="L277" i="4"/>
  <c r="K277" i="4"/>
  <c r="J277" i="4"/>
  <c r="I277" i="4"/>
  <c r="H277" i="4"/>
  <c r="G277" i="4"/>
  <c r="F277" i="4"/>
  <c r="E277" i="4"/>
  <c r="D277" i="4"/>
  <c r="C277" i="4"/>
  <c r="B277" i="4"/>
  <c r="A277" i="4"/>
  <c r="P276" i="4"/>
  <c r="O276" i="4"/>
  <c r="N276" i="4"/>
  <c r="M276" i="4"/>
  <c r="L276" i="4"/>
  <c r="K276" i="4"/>
  <c r="J276" i="4"/>
  <c r="I276" i="4"/>
  <c r="H276" i="4"/>
  <c r="G276" i="4"/>
  <c r="F276" i="4"/>
  <c r="E276" i="4"/>
  <c r="D276" i="4"/>
  <c r="C276" i="4"/>
  <c r="B276" i="4"/>
  <c r="A276" i="4"/>
  <c r="P275" i="4"/>
  <c r="O275" i="4"/>
  <c r="N275" i="4"/>
  <c r="M275" i="4"/>
  <c r="L275" i="4"/>
  <c r="K275" i="4"/>
  <c r="J275" i="4"/>
  <c r="I275" i="4"/>
  <c r="H275" i="4"/>
  <c r="G275" i="4"/>
  <c r="F275" i="4"/>
  <c r="E275" i="4"/>
  <c r="D275" i="4"/>
  <c r="C275" i="4"/>
  <c r="B275" i="4"/>
  <c r="A275" i="4"/>
  <c r="P274" i="4"/>
  <c r="O274" i="4"/>
  <c r="N274" i="4"/>
  <c r="M274" i="4"/>
  <c r="L274" i="4"/>
  <c r="K274" i="4"/>
  <c r="J274" i="4"/>
  <c r="I274" i="4"/>
  <c r="H274" i="4"/>
  <c r="G274" i="4"/>
  <c r="F274" i="4"/>
  <c r="E274" i="4"/>
  <c r="D274" i="4"/>
  <c r="C274" i="4"/>
  <c r="B274" i="4"/>
  <c r="A274" i="4"/>
  <c r="P273" i="4"/>
  <c r="O273" i="4"/>
  <c r="N273" i="4"/>
  <c r="M273" i="4"/>
  <c r="L273" i="4"/>
  <c r="K273" i="4"/>
  <c r="J273" i="4"/>
  <c r="I273" i="4"/>
  <c r="H273" i="4"/>
  <c r="G273" i="4"/>
  <c r="F273" i="4"/>
  <c r="E273" i="4"/>
  <c r="D273" i="4"/>
  <c r="C273" i="4"/>
  <c r="B273" i="4"/>
  <c r="A273" i="4"/>
  <c r="P272" i="4"/>
  <c r="O272" i="4"/>
  <c r="N272" i="4"/>
  <c r="M272" i="4"/>
  <c r="L272" i="4"/>
  <c r="K272" i="4"/>
  <c r="J272" i="4"/>
  <c r="I272" i="4"/>
  <c r="H272" i="4"/>
  <c r="G272" i="4"/>
  <c r="F272" i="4"/>
  <c r="E272" i="4"/>
  <c r="D272" i="4"/>
  <c r="C272" i="4"/>
  <c r="B272" i="4"/>
  <c r="A272" i="4"/>
  <c r="P271" i="4"/>
  <c r="O271" i="4"/>
  <c r="N271" i="4"/>
  <c r="M271" i="4"/>
  <c r="L271" i="4"/>
  <c r="K271" i="4"/>
  <c r="J271" i="4"/>
  <c r="I271" i="4"/>
  <c r="H271" i="4"/>
  <c r="G271" i="4"/>
  <c r="F271" i="4"/>
  <c r="E271" i="4"/>
  <c r="D271" i="4"/>
  <c r="C271" i="4"/>
  <c r="B271" i="4"/>
  <c r="A271" i="4"/>
  <c r="P270" i="4"/>
  <c r="O270" i="4"/>
  <c r="N270" i="4"/>
  <c r="M270" i="4"/>
  <c r="L270" i="4"/>
  <c r="K270" i="4"/>
  <c r="J270" i="4"/>
  <c r="I270" i="4"/>
  <c r="H270" i="4"/>
  <c r="G270" i="4"/>
  <c r="F270" i="4"/>
  <c r="E270" i="4"/>
  <c r="D270" i="4"/>
  <c r="C270" i="4"/>
  <c r="B270" i="4"/>
  <c r="A270" i="4"/>
  <c r="P269" i="4"/>
  <c r="O269" i="4"/>
  <c r="N269" i="4"/>
  <c r="M269" i="4"/>
  <c r="L269" i="4"/>
  <c r="K269" i="4"/>
  <c r="J269" i="4"/>
  <c r="I269" i="4"/>
  <c r="H269" i="4"/>
  <c r="G269" i="4"/>
  <c r="F269" i="4"/>
  <c r="E269" i="4"/>
  <c r="D269" i="4"/>
  <c r="C269" i="4"/>
  <c r="B269" i="4"/>
  <c r="A269" i="4"/>
  <c r="P268" i="4"/>
  <c r="O268" i="4"/>
  <c r="N268" i="4"/>
  <c r="M268" i="4"/>
  <c r="L268" i="4"/>
  <c r="K268" i="4"/>
  <c r="J268" i="4"/>
  <c r="I268" i="4"/>
  <c r="H268" i="4"/>
  <c r="G268" i="4"/>
  <c r="F268" i="4"/>
  <c r="E268" i="4"/>
  <c r="D268" i="4"/>
  <c r="C268" i="4"/>
  <c r="B268" i="4"/>
  <c r="A268" i="4"/>
  <c r="P267" i="4"/>
  <c r="O267" i="4"/>
  <c r="N267" i="4"/>
  <c r="M267" i="4"/>
  <c r="L267" i="4"/>
  <c r="K267" i="4"/>
  <c r="J267" i="4"/>
  <c r="I267" i="4"/>
  <c r="H267" i="4"/>
  <c r="G267" i="4"/>
  <c r="F267" i="4"/>
  <c r="E267" i="4"/>
  <c r="D267" i="4"/>
  <c r="C267" i="4"/>
  <c r="B267" i="4"/>
  <c r="A267" i="4"/>
  <c r="P266" i="4"/>
  <c r="O266" i="4"/>
  <c r="N266" i="4"/>
  <c r="M266" i="4"/>
  <c r="L266" i="4"/>
  <c r="K266" i="4"/>
  <c r="J266" i="4"/>
  <c r="I266" i="4"/>
  <c r="H266" i="4"/>
  <c r="G266" i="4"/>
  <c r="F266" i="4"/>
  <c r="E266" i="4"/>
  <c r="D266" i="4"/>
  <c r="C266" i="4"/>
  <c r="B266" i="4"/>
  <c r="A266" i="4"/>
  <c r="P265" i="4"/>
  <c r="O265" i="4"/>
  <c r="N265" i="4"/>
  <c r="M265" i="4"/>
  <c r="L265" i="4"/>
  <c r="K265" i="4"/>
  <c r="J265" i="4"/>
  <c r="I265" i="4"/>
  <c r="H265" i="4"/>
  <c r="G265" i="4"/>
  <c r="F265" i="4"/>
  <c r="E265" i="4"/>
  <c r="D265" i="4"/>
  <c r="C265" i="4"/>
  <c r="B265" i="4"/>
  <c r="A265" i="4"/>
  <c r="P264" i="4"/>
  <c r="O264" i="4"/>
  <c r="N264" i="4"/>
  <c r="M264" i="4"/>
  <c r="L264" i="4"/>
  <c r="K264" i="4"/>
  <c r="J264" i="4"/>
  <c r="I264" i="4"/>
  <c r="H264" i="4"/>
  <c r="G264" i="4"/>
  <c r="F264" i="4"/>
  <c r="E264" i="4"/>
  <c r="D264" i="4"/>
  <c r="C264" i="4"/>
  <c r="B264" i="4"/>
  <c r="A264" i="4"/>
  <c r="P263" i="4"/>
  <c r="O263" i="4"/>
  <c r="N263" i="4"/>
  <c r="M263" i="4"/>
  <c r="L263" i="4"/>
  <c r="K263" i="4"/>
  <c r="J263" i="4"/>
  <c r="I263" i="4"/>
  <c r="H263" i="4"/>
  <c r="G263" i="4"/>
  <c r="F263" i="4"/>
  <c r="E263" i="4"/>
  <c r="D263" i="4"/>
  <c r="C263" i="4"/>
  <c r="B263" i="4"/>
  <c r="A263" i="4"/>
  <c r="P262" i="4"/>
  <c r="O262" i="4"/>
  <c r="N262" i="4"/>
  <c r="M262" i="4"/>
  <c r="L262" i="4"/>
  <c r="K262" i="4"/>
  <c r="J262" i="4"/>
  <c r="I262" i="4"/>
  <c r="H262" i="4"/>
  <c r="G262" i="4"/>
  <c r="F262" i="4"/>
  <c r="E262" i="4"/>
  <c r="D262" i="4"/>
  <c r="C262" i="4"/>
  <c r="B262" i="4"/>
  <c r="A262" i="4"/>
  <c r="P261" i="4"/>
  <c r="O261" i="4"/>
  <c r="N261" i="4"/>
  <c r="M261" i="4"/>
  <c r="L261" i="4"/>
  <c r="K261" i="4"/>
  <c r="J261" i="4"/>
  <c r="I261" i="4"/>
  <c r="H261" i="4"/>
  <c r="G261" i="4"/>
  <c r="F261" i="4"/>
  <c r="E261" i="4"/>
  <c r="D261" i="4"/>
  <c r="C261" i="4"/>
  <c r="B261" i="4"/>
  <c r="A261" i="4"/>
  <c r="P260" i="4"/>
  <c r="O260" i="4"/>
  <c r="N260" i="4"/>
  <c r="M260" i="4"/>
  <c r="L260" i="4"/>
  <c r="K260" i="4"/>
  <c r="J260" i="4"/>
  <c r="I260" i="4"/>
  <c r="H260" i="4"/>
  <c r="G260" i="4"/>
  <c r="F260" i="4"/>
  <c r="E260" i="4"/>
  <c r="D260" i="4"/>
  <c r="C260" i="4"/>
  <c r="B260" i="4"/>
  <c r="A260" i="4"/>
  <c r="P259" i="4"/>
  <c r="O259" i="4"/>
  <c r="N259" i="4"/>
  <c r="M259" i="4"/>
  <c r="L259" i="4"/>
  <c r="K259" i="4"/>
  <c r="J259" i="4"/>
  <c r="I259" i="4"/>
  <c r="H259" i="4"/>
  <c r="G259" i="4"/>
  <c r="F259" i="4"/>
  <c r="E259" i="4"/>
  <c r="D259" i="4"/>
  <c r="C259" i="4"/>
  <c r="B259" i="4"/>
  <c r="A259" i="4"/>
  <c r="P258" i="4"/>
  <c r="O258" i="4"/>
  <c r="N258" i="4"/>
  <c r="M258" i="4"/>
  <c r="L258" i="4"/>
  <c r="K258" i="4"/>
  <c r="J258" i="4"/>
  <c r="I258" i="4"/>
  <c r="H258" i="4"/>
  <c r="G258" i="4"/>
  <c r="F258" i="4"/>
  <c r="E258" i="4"/>
  <c r="D258" i="4"/>
  <c r="C258" i="4"/>
  <c r="B258" i="4"/>
  <c r="A258" i="4"/>
  <c r="P257" i="4"/>
  <c r="O257" i="4"/>
  <c r="N257" i="4"/>
  <c r="M257" i="4"/>
  <c r="L257" i="4"/>
  <c r="K257" i="4"/>
  <c r="J257" i="4"/>
  <c r="I257" i="4"/>
  <c r="H257" i="4"/>
  <c r="G257" i="4"/>
  <c r="F257" i="4"/>
  <c r="E257" i="4"/>
  <c r="D257" i="4"/>
  <c r="C257" i="4"/>
  <c r="B257" i="4"/>
  <c r="A257" i="4"/>
  <c r="P256" i="4"/>
  <c r="O256" i="4"/>
  <c r="N256" i="4"/>
  <c r="M256" i="4"/>
  <c r="L256" i="4"/>
  <c r="K256" i="4"/>
  <c r="J256" i="4"/>
  <c r="I256" i="4"/>
  <c r="H256" i="4"/>
  <c r="G256" i="4"/>
  <c r="F256" i="4"/>
  <c r="E256" i="4"/>
  <c r="D256" i="4"/>
  <c r="C256" i="4"/>
  <c r="B256" i="4"/>
  <c r="A256" i="4"/>
  <c r="P255" i="4"/>
  <c r="O255" i="4"/>
  <c r="N255" i="4"/>
  <c r="M255" i="4"/>
  <c r="L255" i="4"/>
  <c r="K255" i="4"/>
  <c r="J255" i="4"/>
  <c r="I255" i="4"/>
  <c r="H255" i="4"/>
  <c r="G255" i="4"/>
  <c r="F255" i="4"/>
  <c r="E255" i="4"/>
  <c r="D255" i="4"/>
  <c r="C255" i="4"/>
  <c r="B255" i="4"/>
  <c r="A255" i="4"/>
  <c r="P254" i="4"/>
  <c r="O254" i="4"/>
  <c r="N254" i="4"/>
  <c r="M254" i="4"/>
  <c r="L254" i="4"/>
  <c r="K254" i="4"/>
  <c r="J254" i="4"/>
  <c r="I254" i="4"/>
  <c r="H254" i="4"/>
  <c r="G254" i="4"/>
  <c r="F254" i="4"/>
  <c r="E254" i="4"/>
  <c r="D254" i="4"/>
  <c r="C254" i="4"/>
  <c r="B254" i="4"/>
  <c r="A254" i="4"/>
  <c r="P253" i="4"/>
  <c r="O253" i="4"/>
  <c r="N253" i="4"/>
  <c r="M253" i="4"/>
  <c r="L253" i="4"/>
  <c r="K253" i="4"/>
  <c r="J253" i="4"/>
  <c r="I253" i="4"/>
  <c r="H253" i="4"/>
  <c r="G253" i="4"/>
  <c r="F253" i="4"/>
  <c r="E253" i="4"/>
  <c r="D253" i="4"/>
  <c r="C253" i="4"/>
  <c r="B253" i="4"/>
  <c r="A253" i="4"/>
  <c r="P252" i="4"/>
  <c r="O252" i="4"/>
  <c r="N252" i="4"/>
  <c r="M252" i="4"/>
  <c r="L252" i="4"/>
  <c r="K252" i="4"/>
  <c r="J252" i="4"/>
  <c r="I252" i="4"/>
  <c r="H252" i="4"/>
  <c r="G252" i="4"/>
  <c r="F252" i="4"/>
  <c r="E252" i="4"/>
  <c r="D252" i="4"/>
  <c r="C252" i="4"/>
  <c r="B252" i="4"/>
  <c r="A252" i="4"/>
  <c r="P251" i="4"/>
  <c r="O251" i="4"/>
  <c r="N251" i="4"/>
  <c r="M251" i="4"/>
  <c r="L251" i="4"/>
  <c r="K251" i="4"/>
  <c r="J251" i="4"/>
  <c r="I251" i="4"/>
  <c r="H251" i="4"/>
  <c r="G251" i="4"/>
  <c r="F251" i="4"/>
  <c r="E251" i="4"/>
  <c r="D251" i="4"/>
  <c r="C251" i="4"/>
  <c r="B251" i="4"/>
  <c r="A251" i="4"/>
  <c r="P250" i="4"/>
  <c r="O250" i="4"/>
  <c r="N250" i="4"/>
  <c r="M250" i="4"/>
  <c r="L250" i="4"/>
  <c r="K250" i="4"/>
  <c r="J250" i="4"/>
  <c r="I250" i="4"/>
  <c r="H250" i="4"/>
  <c r="G250" i="4"/>
  <c r="F250" i="4"/>
  <c r="E250" i="4"/>
  <c r="D250" i="4"/>
  <c r="C250" i="4"/>
  <c r="B250" i="4"/>
  <c r="A250" i="4"/>
  <c r="P249" i="4"/>
  <c r="O249" i="4"/>
  <c r="N249" i="4"/>
  <c r="M249" i="4"/>
  <c r="L249" i="4"/>
  <c r="K249" i="4"/>
  <c r="J249" i="4"/>
  <c r="I249" i="4"/>
  <c r="H249" i="4"/>
  <c r="G249" i="4"/>
  <c r="F249" i="4"/>
  <c r="E249" i="4"/>
  <c r="D249" i="4"/>
  <c r="C249" i="4"/>
  <c r="B249" i="4"/>
  <c r="A249" i="4"/>
  <c r="P248" i="4"/>
  <c r="O248" i="4"/>
  <c r="N248" i="4"/>
  <c r="M248" i="4"/>
  <c r="L248" i="4"/>
  <c r="K248" i="4"/>
  <c r="J248" i="4"/>
  <c r="I248" i="4"/>
  <c r="H248" i="4"/>
  <c r="G248" i="4"/>
  <c r="F248" i="4"/>
  <c r="E248" i="4"/>
  <c r="D248" i="4"/>
  <c r="C248" i="4"/>
  <c r="B248" i="4"/>
  <c r="A248" i="4"/>
  <c r="P247" i="4"/>
  <c r="O247" i="4"/>
  <c r="N247" i="4"/>
  <c r="M247" i="4"/>
  <c r="L247" i="4"/>
  <c r="K247" i="4"/>
  <c r="J247" i="4"/>
  <c r="I247" i="4"/>
  <c r="H247" i="4"/>
  <c r="G247" i="4"/>
  <c r="F247" i="4"/>
  <c r="E247" i="4"/>
  <c r="D247" i="4"/>
  <c r="C247" i="4"/>
  <c r="B247" i="4"/>
  <c r="A247" i="4"/>
  <c r="P246" i="4"/>
  <c r="O246" i="4"/>
  <c r="N246" i="4"/>
  <c r="M246" i="4"/>
  <c r="L246" i="4"/>
  <c r="K246" i="4"/>
  <c r="J246" i="4"/>
  <c r="I246" i="4"/>
  <c r="H246" i="4"/>
  <c r="G246" i="4"/>
  <c r="F246" i="4"/>
  <c r="E246" i="4"/>
  <c r="D246" i="4"/>
  <c r="C246" i="4"/>
  <c r="B246" i="4"/>
  <c r="A246" i="4"/>
  <c r="P245" i="4"/>
  <c r="O245" i="4"/>
  <c r="N245" i="4"/>
  <c r="M245" i="4"/>
  <c r="L245" i="4"/>
  <c r="K245" i="4"/>
  <c r="J245" i="4"/>
  <c r="I245" i="4"/>
  <c r="H245" i="4"/>
  <c r="G245" i="4"/>
  <c r="F245" i="4"/>
  <c r="E245" i="4"/>
  <c r="D245" i="4"/>
  <c r="C245" i="4"/>
  <c r="B245" i="4"/>
  <c r="A245" i="4"/>
  <c r="P244" i="4"/>
  <c r="O244" i="4"/>
  <c r="N244" i="4"/>
  <c r="M244" i="4"/>
  <c r="L244" i="4"/>
  <c r="K244" i="4"/>
  <c r="J244" i="4"/>
  <c r="I244" i="4"/>
  <c r="H244" i="4"/>
  <c r="G244" i="4"/>
  <c r="F244" i="4"/>
  <c r="E244" i="4"/>
  <c r="D244" i="4"/>
  <c r="C244" i="4"/>
  <c r="B244" i="4"/>
  <c r="A244" i="4"/>
  <c r="P243" i="4"/>
  <c r="O243" i="4"/>
  <c r="N243" i="4"/>
  <c r="M243" i="4"/>
  <c r="L243" i="4"/>
  <c r="K243" i="4"/>
  <c r="J243" i="4"/>
  <c r="I243" i="4"/>
  <c r="H243" i="4"/>
  <c r="G243" i="4"/>
  <c r="F243" i="4"/>
  <c r="E243" i="4"/>
  <c r="D243" i="4"/>
  <c r="C243" i="4"/>
  <c r="B243" i="4"/>
  <c r="A243" i="4"/>
  <c r="P242" i="4"/>
  <c r="O242" i="4"/>
  <c r="N242" i="4"/>
  <c r="M242" i="4"/>
  <c r="L242" i="4"/>
  <c r="K242" i="4"/>
  <c r="J242" i="4"/>
  <c r="I242" i="4"/>
  <c r="H242" i="4"/>
  <c r="G242" i="4"/>
  <c r="F242" i="4"/>
  <c r="E242" i="4"/>
  <c r="D242" i="4"/>
  <c r="C242" i="4"/>
  <c r="B242" i="4"/>
  <c r="A242" i="4"/>
  <c r="P241" i="4"/>
  <c r="O241" i="4"/>
  <c r="N241" i="4"/>
  <c r="M241" i="4"/>
  <c r="L241" i="4"/>
  <c r="K241" i="4"/>
  <c r="J241" i="4"/>
  <c r="I241" i="4"/>
  <c r="H241" i="4"/>
  <c r="G241" i="4"/>
  <c r="F241" i="4"/>
  <c r="E241" i="4"/>
  <c r="D241" i="4"/>
  <c r="C241" i="4"/>
  <c r="B241" i="4"/>
  <c r="A241" i="4"/>
  <c r="P240" i="4"/>
  <c r="O240" i="4"/>
  <c r="N240" i="4"/>
  <c r="M240" i="4"/>
  <c r="L240" i="4"/>
  <c r="K240" i="4"/>
  <c r="J240" i="4"/>
  <c r="I240" i="4"/>
  <c r="H240" i="4"/>
  <c r="G240" i="4"/>
  <c r="F240" i="4"/>
  <c r="E240" i="4"/>
  <c r="D240" i="4"/>
  <c r="C240" i="4"/>
  <c r="B240" i="4"/>
  <c r="A240" i="4"/>
  <c r="P239" i="4"/>
  <c r="O239" i="4"/>
  <c r="N239" i="4"/>
  <c r="M239" i="4"/>
  <c r="L239" i="4"/>
  <c r="K239" i="4"/>
  <c r="J239" i="4"/>
  <c r="I239" i="4"/>
  <c r="H239" i="4"/>
  <c r="G239" i="4"/>
  <c r="F239" i="4"/>
  <c r="E239" i="4"/>
  <c r="D239" i="4"/>
  <c r="C239" i="4"/>
  <c r="B239" i="4"/>
  <c r="A239" i="4"/>
  <c r="P238" i="4"/>
  <c r="O238" i="4"/>
  <c r="N238" i="4"/>
  <c r="M238" i="4"/>
  <c r="L238" i="4"/>
  <c r="K238" i="4"/>
  <c r="J238" i="4"/>
  <c r="I238" i="4"/>
  <c r="H238" i="4"/>
  <c r="G238" i="4"/>
  <c r="F238" i="4"/>
  <c r="E238" i="4"/>
  <c r="D238" i="4"/>
  <c r="C238" i="4"/>
  <c r="B238" i="4"/>
  <c r="A238" i="4"/>
  <c r="P237" i="4"/>
  <c r="O237" i="4"/>
  <c r="N237" i="4"/>
  <c r="M237" i="4"/>
  <c r="L237" i="4"/>
  <c r="K237" i="4"/>
  <c r="J237" i="4"/>
  <c r="I237" i="4"/>
  <c r="H237" i="4"/>
  <c r="G237" i="4"/>
  <c r="F237" i="4"/>
  <c r="E237" i="4"/>
  <c r="D237" i="4"/>
  <c r="C237" i="4"/>
  <c r="B237" i="4"/>
  <c r="A237" i="4"/>
  <c r="P236" i="4"/>
  <c r="O236" i="4"/>
  <c r="N236" i="4"/>
  <c r="M236" i="4"/>
  <c r="L236" i="4"/>
  <c r="K236" i="4"/>
  <c r="J236" i="4"/>
  <c r="I236" i="4"/>
  <c r="H236" i="4"/>
  <c r="G236" i="4"/>
  <c r="F236" i="4"/>
  <c r="E236" i="4"/>
  <c r="D236" i="4"/>
  <c r="C236" i="4"/>
  <c r="B236" i="4"/>
  <c r="A236" i="4"/>
  <c r="P235" i="4"/>
  <c r="O235" i="4"/>
  <c r="N235" i="4"/>
  <c r="M235" i="4"/>
  <c r="L235" i="4"/>
  <c r="K235" i="4"/>
  <c r="J235" i="4"/>
  <c r="I235" i="4"/>
  <c r="H235" i="4"/>
  <c r="G235" i="4"/>
  <c r="F235" i="4"/>
  <c r="E235" i="4"/>
  <c r="D235" i="4"/>
  <c r="C235" i="4"/>
  <c r="B235" i="4"/>
  <c r="A235" i="4"/>
  <c r="P234" i="4"/>
  <c r="O234" i="4"/>
  <c r="N234" i="4"/>
  <c r="M234" i="4"/>
  <c r="L234" i="4"/>
  <c r="K234" i="4"/>
  <c r="J234" i="4"/>
  <c r="I234" i="4"/>
  <c r="H234" i="4"/>
  <c r="G234" i="4"/>
  <c r="F234" i="4"/>
  <c r="E234" i="4"/>
  <c r="D234" i="4"/>
  <c r="C234" i="4"/>
  <c r="B234" i="4"/>
  <c r="A234" i="4"/>
  <c r="P233" i="4"/>
  <c r="O233" i="4"/>
  <c r="N233" i="4"/>
  <c r="M233" i="4"/>
  <c r="L233" i="4"/>
  <c r="K233" i="4"/>
  <c r="J233" i="4"/>
  <c r="I233" i="4"/>
  <c r="H233" i="4"/>
  <c r="G233" i="4"/>
  <c r="F233" i="4"/>
  <c r="E233" i="4"/>
  <c r="D233" i="4"/>
  <c r="C233" i="4"/>
  <c r="B233" i="4"/>
  <c r="A233" i="4"/>
  <c r="P232" i="4"/>
  <c r="O232" i="4"/>
  <c r="N232" i="4"/>
  <c r="M232" i="4"/>
  <c r="L232" i="4"/>
  <c r="K232" i="4"/>
  <c r="J232" i="4"/>
  <c r="I232" i="4"/>
  <c r="H232" i="4"/>
  <c r="G232" i="4"/>
  <c r="F232" i="4"/>
  <c r="E232" i="4"/>
  <c r="D232" i="4"/>
  <c r="C232" i="4"/>
  <c r="B232" i="4"/>
  <c r="A232" i="4"/>
  <c r="P231" i="4"/>
  <c r="O231" i="4"/>
  <c r="N231" i="4"/>
  <c r="M231" i="4"/>
  <c r="L231" i="4"/>
  <c r="K231" i="4"/>
  <c r="J231" i="4"/>
  <c r="I231" i="4"/>
  <c r="H231" i="4"/>
  <c r="G231" i="4"/>
  <c r="F231" i="4"/>
  <c r="E231" i="4"/>
  <c r="D231" i="4"/>
  <c r="C231" i="4"/>
  <c r="B231" i="4"/>
  <c r="A231" i="4"/>
  <c r="P230" i="4"/>
  <c r="O230" i="4"/>
  <c r="N230" i="4"/>
  <c r="M230" i="4"/>
  <c r="L230" i="4"/>
  <c r="K230" i="4"/>
  <c r="J230" i="4"/>
  <c r="I230" i="4"/>
  <c r="H230" i="4"/>
  <c r="G230" i="4"/>
  <c r="F230" i="4"/>
  <c r="E230" i="4"/>
  <c r="D230" i="4"/>
  <c r="C230" i="4"/>
  <c r="B230" i="4"/>
  <c r="A230" i="4"/>
  <c r="P229" i="4"/>
  <c r="O229" i="4"/>
  <c r="N229" i="4"/>
  <c r="M229" i="4"/>
  <c r="L229" i="4"/>
  <c r="K229" i="4"/>
  <c r="J229" i="4"/>
  <c r="I229" i="4"/>
  <c r="H229" i="4"/>
  <c r="G229" i="4"/>
  <c r="F229" i="4"/>
  <c r="E229" i="4"/>
  <c r="D229" i="4"/>
  <c r="C229" i="4"/>
  <c r="B229" i="4"/>
  <c r="A229" i="4"/>
  <c r="P228" i="4"/>
  <c r="O228" i="4"/>
  <c r="N228" i="4"/>
  <c r="M228" i="4"/>
  <c r="L228" i="4"/>
  <c r="K228" i="4"/>
  <c r="J228" i="4"/>
  <c r="I228" i="4"/>
  <c r="H228" i="4"/>
  <c r="G228" i="4"/>
  <c r="F228" i="4"/>
  <c r="E228" i="4"/>
  <c r="D228" i="4"/>
  <c r="C228" i="4"/>
  <c r="B228" i="4"/>
  <c r="A228" i="4"/>
  <c r="P227" i="4"/>
  <c r="O227" i="4"/>
  <c r="N227" i="4"/>
  <c r="M227" i="4"/>
  <c r="L227" i="4"/>
  <c r="K227" i="4"/>
  <c r="J227" i="4"/>
  <c r="I227" i="4"/>
  <c r="H227" i="4"/>
  <c r="G227" i="4"/>
  <c r="F227" i="4"/>
  <c r="E227" i="4"/>
  <c r="D227" i="4"/>
  <c r="C227" i="4"/>
  <c r="B227" i="4"/>
  <c r="A227" i="4"/>
  <c r="P226" i="4"/>
  <c r="O226" i="4"/>
  <c r="N226" i="4"/>
  <c r="M226" i="4"/>
  <c r="L226" i="4"/>
  <c r="K226" i="4"/>
  <c r="J226" i="4"/>
  <c r="I226" i="4"/>
  <c r="H226" i="4"/>
  <c r="G226" i="4"/>
  <c r="F226" i="4"/>
  <c r="E226" i="4"/>
  <c r="D226" i="4"/>
  <c r="C226" i="4"/>
  <c r="B226" i="4"/>
  <c r="A226" i="4"/>
  <c r="P225" i="4"/>
  <c r="O225" i="4"/>
  <c r="N225" i="4"/>
  <c r="M225" i="4"/>
  <c r="L225" i="4"/>
  <c r="K225" i="4"/>
  <c r="J225" i="4"/>
  <c r="I225" i="4"/>
  <c r="H225" i="4"/>
  <c r="G225" i="4"/>
  <c r="F225" i="4"/>
  <c r="E225" i="4"/>
  <c r="D225" i="4"/>
  <c r="C225" i="4"/>
  <c r="B225" i="4"/>
  <c r="A225" i="4"/>
  <c r="P224" i="4"/>
  <c r="O224" i="4"/>
  <c r="N224" i="4"/>
  <c r="M224" i="4"/>
  <c r="L224" i="4"/>
  <c r="K224" i="4"/>
  <c r="J224" i="4"/>
  <c r="I224" i="4"/>
  <c r="H224" i="4"/>
  <c r="G224" i="4"/>
  <c r="F224" i="4"/>
  <c r="E224" i="4"/>
  <c r="D224" i="4"/>
  <c r="C224" i="4"/>
  <c r="B224" i="4"/>
  <c r="A224" i="4"/>
  <c r="P223" i="4"/>
  <c r="O223" i="4"/>
  <c r="N223" i="4"/>
  <c r="M223" i="4"/>
  <c r="L223" i="4"/>
  <c r="K223" i="4"/>
  <c r="J223" i="4"/>
  <c r="I223" i="4"/>
  <c r="H223" i="4"/>
  <c r="G223" i="4"/>
  <c r="F223" i="4"/>
  <c r="E223" i="4"/>
  <c r="D223" i="4"/>
  <c r="C223" i="4"/>
  <c r="B223" i="4"/>
  <c r="A223" i="4"/>
  <c r="P222" i="4"/>
  <c r="O222" i="4"/>
  <c r="N222" i="4"/>
  <c r="M222" i="4"/>
  <c r="L222" i="4"/>
  <c r="K222" i="4"/>
  <c r="J222" i="4"/>
  <c r="I222" i="4"/>
  <c r="H222" i="4"/>
  <c r="G222" i="4"/>
  <c r="F222" i="4"/>
  <c r="E222" i="4"/>
  <c r="D222" i="4"/>
  <c r="C222" i="4"/>
  <c r="B222" i="4"/>
  <c r="A222" i="4"/>
  <c r="P221" i="4"/>
  <c r="O221" i="4"/>
  <c r="N221" i="4"/>
  <c r="M221" i="4"/>
  <c r="L221" i="4"/>
  <c r="K221" i="4"/>
  <c r="J221" i="4"/>
  <c r="I221" i="4"/>
  <c r="H221" i="4"/>
  <c r="G221" i="4"/>
  <c r="F221" i="4"/>
  <c r="E221" i="4"/>
  <c r="D221" i="4"/>
  <c r="C221" i="4"/>
  <c r="B221" i="4"/>
  <c r="A221" i="4"/>
  <c r="P220" i="4"/>
  <c r="O220" i="4"/>
  <c r="N220" i="4"/>
  <c r="M220" i="4"/>
  <c r="L220" i="4"/>
  <c r="K220" i="4"/>
  <c r="J220" i="4"/>
  <c r="I220" i="4"/>
  <c r="H220" i="4"/>
  <c r="G220" i="4"/>
  <c r="F220" i="4"/>
  <c r="E220" i="4"/>
  <c r="D220" i="4"/>
  <c r="C220" i="4"/>
  <c r="B220" i="4"/>
  <c r="A220" i="4"/>
  <c r="P219" i="4"/>
  <c r="O219" i="4"/>
  <c r="N219" i="4"/>
  <c r="M219" i="4"/>
  <c r="L219" i="4"/>
  <c r="K219" i="4"/>
  <c r="J219" i="4"/>
  <c r="I219" i="4"/>
  <c r="H219" i="4"/>
  <c r="G219" i="4"/>
  <c r="F219" i="4"/>
  <c r="E219" i="4"/>
  <c r="D219" i="4"/>
  <c r="C219" i="4"/>
  <c r="B219" i="4"/>
  <c r="A219" i="4"/>
  <c r="P218" i="4"/>
  <c r="O218" i="4"/>
  <c r="N218" i="4"/>
  <c r="M218" i="4"/>
  <c r="L218" i="4"/>
  <c r="K218" i="4"/>
  <c r="J218" i="4"/>
  <c r="I218" i="4"/>
  <c r="H218" i="4"/>
  <c r="G218" i="4"/>
  <c r="F218" i="4"/>
  <c r="E218" i="4"/>
  <c r="D218" i="4"/>
  <c r="C218" i="4"/>
  <c r="B218" i="4"/>
  <c r="A218" i="4"/>
  <c r="P217" i="4"/>
  <c r="O217" i="4"/>
  <c r="N217" i="4"/>
  <c r="M217" i="4"/>
  <c r="L217" i="4"/>
  <c r="K217" i="4"/>
  <c r="J217" i="4"/>
  <c r="I217" i="4"/>
  <c r="H217" i="4"/>
  <c r="G217" i="4"/>
  <c r="F217" i="4"/>
  <c r="E217" i="4"/>
  <c r="D217" i="4"/>
  <c r="C217" i="4"/>
  <c r="B217" i="4"/>
  <c r="A217" i="4"/>
  <c r="P216" i="4"/>
  <c r="O216" i="4"/>
  <c r="N216" i="4"/>
  <c r="M216" i="4"/>
  <c r="L216" i="4"/>
  <c r="K216" i="4"/>
  <c r="J216" i="4"/>
  <c r="I216" i="4"/>
  <c r="H216" i="4"/>
  <c r="G216" i="4"/>
  <c r="F216" i="4"/>
  <c r="E216" i="4"/>
  <c r="D216" i="4"/>
  <c r="C216" i="4"/>
  <c r="B216" i="4"/>
  <c r="A216" i="4"/>
  <c r="P215" i="4"/>
  <c r="O215" i="4"/>
  <c r="N215" i="4"/>
  <c r="M215" i="4"/>
  <c r="L215" i="4"/>
  <c r="K215" i="4"/>
  <c r="J215" i="4"/>
  <c r="I215" i="4"/>
  <c r="H215" i="4"/>
  <c r="G215" i="4"/>
  <c r="F215" i="4"/>
  <c r="E215" i="4"/>
  <c r="D215" i="4"/>
  <c r="C215" i="4"/>
  <c r="B215" i="4"/>
  <c r="A215" i="4"/>
  <c r="P214" i="4"/>
  <c r="O214" i="4"/>
  <c r="N214" i="4"/>
  <c r="M214" i="4"/>
  <c r="L214" i="4"/>
  <c r="K214" i="4"/>
  <c r="J214" i="4"/>
  <c r="I214" i="4"/>
  <c r="H214" i="4"/>
  <c r="G214" i="4"/>
  <c r="F214" i="4"/>
  <c r="E214" i="4"/>
  <c r="D214" i="4"/>
  <c r="C214" i="4"/>
  <c r="B214" i="4"/>
  <c r="A214" i="4"/>
  <c r="P213" i="4"/>
  <c r="O213" i="4"/>
  <c r="N213" i="4"/>
  <c r="M213" i="4"/>
  <c r="L213" i="4"/>
  <c r="K213" i="4"/>
  <c r="J213" i="4"/>
  <c r="I213" i="4"/>
  <c r="H213" i="4"/>
  <c r="G213" i="4"/>
  <c r="F213" i="4"/>
  <c r="E213" i="4"/>
  <c r="D213" i="4"/>
  <c r="C213" i="4"/>
  <c r="B213" i="4"/>
  <c r="A213" i="4"/>
  <c r="P212" i="4"/>
  <c r="O212" i="4"/>
  <c r="N212" i="4"/>
  <c r="M212" i="4"/>
  <c r="L212" i="4"/>
  <c r="K212" i="4"/>
  <c r="J212" i="4"/>
  <c r="I212" i="4"/>
  <c r="H212" i="4"/>
  <c r="G212" i="4"/>
  <c r="F212" i="4"/>
  <c r="E212" i="4"/>
  <c r="D212" i="4"/>
  <c r="C212" i="4"/>
  <c r="B212" i="4"/>
  <c r="A212" i="4"/>
  <c r="P211" i="4"/>
  <c r="O211" i="4"/>
  <c r="N211" i="4"/>
  <c r="M211" i="4"/>
  <c r="L211" i="4"/>
  <c r="K211" i="4"/>
  <c r="J211" i="4"/>
  <c r="I211" i="4"/>
  <c r="H211" i="4"/>
  <c r="G211" i="4"/>
  <c r="F211" i="4"/>
  <c r="E211" i="4"/>
  <c r="D211" i="4"/>
  <c r="C211" i="4"/>
  <c r="B211" i="4"/>
  <c r="A211" i="4"/>
  <c r="P210" i="4"/>
  <c r="O210" i="4"/>
  <c r="N210" i="4"/>
  <c r="M210" i="4"/>
  <c r="L210" i="4"/>
  <c r="K210" i="4"/>
  <c r="J210" i="4"/>
  <c r="I210" i="4"/>
  <c r="H210" i="4"/>
  <c r="G210" i="4"/>
  <c r="F210" i="4"/>
  <c r="E210" i="4"/>
  <c r="D210" i="4"/>
  <c r="C210" i="4"/>
  <c r="B210" i="4"/>
  <c r="A210" i="4"/>
  <c r="P209" i="4"/>
  <c r="O209" i="4"/>
  <c r="N209" i="4"/>
  <c r="M209" i="4"/>
  <c r="L209" i="4"/>
  <c r="K209" i="4"/>
  <c r="J209" i="4"/>
  <c r="I209" i="4"/>
  <c r="H209" i="4"/>
  <c r="G209" i="4"/>
  <c r="F209" i="4"/>
  <c r="E209" i="4"/>
  <c r="D209" i="4"/>
  <c r="C209" i="4"/>
  <c r="B209" i="4"/>
  <c r="A209" i="4"/>
  <c r="P208" i="4"/>
  <c r="O208" i="4"/>
  <c r="N208" i="4"/>
  <c r="M208" i="4"/>
  <c r="L208" i="4"/>
  <c r="K208" i="4"/>
  <c r="J208" i="4"/>
  <c r="I208" i="4"/>
  <c r="H208" i="4"/>
  <c r="G208" i="4"/>
  <c r="F208" i="4"/>
  <c r="E208" i="4"/>
  <c r="D208" i="4"/>
  <c r="C208" i="4"/>
  <c r="B208" i="4"/>
  <c r="A208" i="4"/>
  <c r="P207" i="4"/>
  <c r="O207" i="4"/>
  <c r="N207" i="4"/>
  <c r="M207" i="4"/>
  <c r="L207" i="4"/>
  <c r="K207" i="4"/>
  <c r="J207" i="4"/>
  <c r="I207" i="4"/>
  <c r="H207" i="4"/>
  <c r="G207" i="4"/>
  <c r="F207" i="4"/>
  <c r="E207" i="4"/>
  <c r="D207" i="4"/>
  <c r="C207" i="4"/>
  <c r="B207" i="4"/>
  <c r="A207" i="4"/>
  <c r="P206" i="4"/>
  <c r="O206" i="4"/>
  <c r="N206" i="4"/>
  <c r="M206" i="4"/>
  <c r="L206" i="4"/>
  <c r="K206" i="4"/>
  <c r="J206" i="4"/>
  <c r="I206" i="4"/>
  <c r="H206" i="4"/>
  <c r="G206" i="4"/>
  <c r="F206" i="4"/>
  <c r="E206" i="4"/>
  <c r="D206" i="4"/>
  <c r="C206" i="4"/>
  <c r="B206" i="4"/>
  <c r="A206" i="4"/>
  <c r="P205" i="4"/>
  <c r="O205" i="4"/>
  <c r="N205" i="4"/>
  <c r="M205" i="4"/>
  <c r="L205" i="4"/>
  <c r="K205" i="4"/>
  <c r="J205" i="4"/>
  <c r="I205" i="4"/>
  <c r="H205" i="4"/>
  <c r="G205" i="4"/>
  <c r="F205" i="4"/>
  <c r="E205" i="4"/>
  <c r="D205" i="4"/>
  <c r="C205" i="4"/>
  <c r="B205" i="4"/>
  <c r="A205" i="4"/>
  <c r="P204" i="4"/>
  <c r="O204" i="4"/>
  <c r="N204" i="4"/>
  <c r="M204" i="4"/>
  <c r="L204" i="4"/>
  <c r="K204" i="4"/>
  <c r="J204" i="4"/>
  <c r="I204" i="4"/>
  <c r="H204" i="4"/>
  <c r="G204" i="4"/>
  <c r="F204" i="4"/>
  <c r="E204" i="4"/>
  <c r="D204" i="4"/>
  <c r="C204" i="4"/>
  <c r="B204" i="4"/>
  <c r="A204" i="4"/>
  <c r="P203" i="4"/>
  <c r="O203" i="4"/>
  <c r="N203" i="4"/>
  <c r="M203" i="4"/>
  <c r="L203" i="4"/>
  <c r="K203" i="4"/>
  <c r="J203" i="4"/>
  <c r="I203" i="4"/>
  <c r="H203" i="4"/>
  <c r="G203" i="4"/>
  <c r="F203" i="4"/>
  <c r="E203" i="4"/>
  <c r="D203" i="4"/>
  <c r="C203" i="4"/>
  <c r="B203" i="4"/>
  <c r="A203" i="4"/>
  <c r="P202" i="4"/>
  <c r="O202" i="4"/>
  <c r="N202" i="4"/>
  <c r="M202" i="4"/>
  <c r="L202" i="4"/>
  <c r="K202" i="4"/>
  <c r="J202" i="4"/>
  <c r="I202" i="4"/>
  <c r="H202" i="4"/>
  <c r="G202" i="4"/>
  <c r="F202" i="4"/>
  <c r="E202" i="4"/>
  <c r="D202" i="4"/>
  <c r="C202" i="4"/>
  <c r="B202" i="4"/>
  <c r="A202" i="4"/>
  <c r="P201" i="4"/>
  <c r="O201" i="4"/>
  <c r="N201" i="4"/>
  <c r="M201" i="4"/>
  <c r="L201" i="4"/>
  <c r="K201" i="4"/>
  <c r="J201" i="4"/>
  <c r="I201" i="4"/>
  <c r="H201" i="4"/>
  <c r="G201" i="4"/>
  <c r="F201" i="4"/>
  <c r="E201" i="4"/>
  <c r="D201" i="4"/>
  <c r="C201" i="4"/>
  <c r="B201" i="4"/>
  <c r="A201" i="4"/>
  <c r="P200" i="4"/>
  <c r="O200" i="4"/>
  <c r="N200" i="4"/>
  <c r="M200" i="4"/>
  <c r="L200" i="4"/>
  <c r="K200" i="4"/>
  <c r="J200" i="4"/>
  <c r="I200" i="4"/>
  <c r="H200" i="4"/>
  <c r="G200" i="4"/>
  <c r="F200" i="4"/>
  <c r="E200" i="4"/>
  <c r="D200" i="4"/>
  <c r="C200" i="4"/>
  <c r="B200" i="4"/>
  <c r="A200" i="4"/>
  <c r="P199" i="4"/>
  <c r="O199" i="4"/>
  <c r="N199" i="4"/>
  <c r="M199" i="4"/>
  <c r="L199" i="4"/>
  <c r="K199" i="4"/>
  <c r="J199" i="4"/>
  <c r="I199" i="4"/>
  <c r="H199" i="4"/>
  <c r="G199" i="4"/>
  <c r="F199" i="4"/>
  <c r="E199" i="4"/>
  <c r="D199" i="4"/>
  <c r="C199" i="4"/>
  <c r="B199" i="4"/>
  <c r="A199" i="4"/>
  <c r="P198" i="4"/>
  <c r="O198" i="4"/>
  <c r="N198" i="4"/>
  <c r="M198" i="4"/>
  <c r="L198" i="4"/>
  <c r="K198" i="4"/>
  <c r="J198" i="4"/>
  <c r="I198" i="4"/>
  <c r="H198" i="4"/>
  <c r="G198" i="4"/>
  <c r="F198" i="4"/>
  <c r="E198" i="4"/>
  <c r="D198" i="4"/>
  <c r="C198" i="4"/>
  <c r="B198" i="4"/>
  <c r="A198" i="4"/>
  <c r="P197" i="4"/>
  <c r="O197" i="4"/>
  <c r="N197" i="4"/>
  <c r="M197" i="4"/>
  <c r="L197" i="4"/>
  <c r="K197" i="4"/>
  <c r="J197" i="4"/>
  <c r="I197" i="4"/>
  <c r="H197" i="4"/>
  <c r="G197" i="4"/>
  <c r="F197" i="4"/>
  <c r="E197" i="4"/>
  <c r="D197" i="4"/>
  <c r="C197" i="4"/>
  <c r="B197" i="4"/>
  <c r="A197" i="4"/>
  <c r="P196" i="4"/>
  <c r="O196" i="4"/>
  <c r="N196" i="4"/>
  <c r="M196" i="4"/>
  <c r="L196" i="4"/>
  <c r="K196" i="4"/>
  <c r="J196" i="4"/>
  <c r="I196" i="4"/>
  <c r="H196" i="4"/>
  <c r="G196" i="4"/>
  <c r="F196" i="4"/>
  <c r="E196" i="4"/>
  <c r="D196" i="4"/>
  <c r="C196" i="4"/>
  <c r="B196" i="4"/>
  <c r="A196" i="4"/>
  <c r="P195" i="4"/>
  <c r="O195" i="4"/>
  <c r="N195" i="4"/>
  <c r="M195" i="4"/>
  <c r="L195" i="4"/>
  <c r="K195" i="4"/>
  <c r="J195" i="4"/>
  <c r="I195" i="4"/>
  <c r="H195" i="4"/>
  <c r="G195" i="4"/>
  <c r="F195" i="4"/>
  <c r="E195" i="4"/>
  <c r="D195" i="4"/>
  <c r="C195" i="4"/>
  <c r="B195" i="4"/>
  <c r="A195" i="4"/>
  <c r="P194" i="4"/>
  <c r="O194" i="4"/>
  <c r="N194" i="4"/>
  <c r="M194" i="4"/>
  <c r="L194" i="4"/>
  <c r="K194" i="4"/>
  <c r="J194" i="4"/>
  <c r="I194" i="4"/>
  <c r="H194" i="4"/>
  <c r="G194" i="4"/>
  <c r="F194" i="4"/>
  <c r="E194" i="4"/>
  <c r="D194" i="4"/>
  <c r="C194" i="4"/>
  <c r="B194" i="4"/>
  <c r="A194" i="4"/>
  <c r="P193" i="4"/>
  <c r="O193" i="4"/>
  <c r="N193" i="4"/>
  <c r="M193" i="4"/>
  <c r="L193" i="4"/>
  <c r="K193" i="4"/>
  <c r="J193" i="4"/>
  <c r="I193" i="4"/>
  <c r="H193" i="4"/>
  <c r="G193" i="4"/>
  <c r="F193" i="4"/>
  <c r="E193" i="4"/>
  <c r="D193" i="4"/>
  <c r="C193" i="4"/>
  <c r="B193" i="4"/>
  <c r="A193" i="4"/>
  <c r="P192" i="4"/>
  <c r="O192" i="4"/>
  <c r="N192" i="4"/>
  <c r="M192" i="4"/>
  <c r="L192" i="4"/>
  <c r="K192" i="4"/>
  <c r="J192" i="4"/>
  <c r="I192" i="4"/>
  <c r="H192" i="4"/>
  <c r="G192" i="4"/>
  <c r="F192" i="4"/>
  <c r="E192" i="4"/>
  <c r="D192" i="4"/>
  <c r="C192" i="4"/>
  <c r="B192" i="4"/>
  <c r="A192" i="4"/>
  <c r="P191" i="4"/>
  <c r="O191" i="4"/>
  <c r="N191" i="4"/>
  <c r="M191" i="4"/>
  <c r="L191" i="4"/>
  <c r="K191" i="4"/>
  <c r="J191" i="4"/>
  <c r="I191" i="4"/>
  <c r="H191" i="4"/>
  <c r="G191" i="4"/>
  <c r="F191" i="4"/>
  <c r="E191" i="4"/>
  <c r="D191" i="4"/>
  <c r="C191" i="4"/>
  <c r="B191" i="4"/>
  <c r="A191" i="4"/>
  <c r="P190" i="4"/>
  <c r="O190" i="4"/>
  <c r="N190" i="4"/>
  <c r="M190" i="4"/>
  <c r="L190" i="4"/>
  <c r="K190" i="4"/>
  <c r="J190" i="4"/>
  <c r="I190" i="4"/>
  <c r="H190" i="4"/>
  <c r="G190" i="4"/>
  <c r="F190" i="4"/>
  <c r="E190" i="4"/>
  <c r="D190" i="4"/>
  <c r="C190" i="4"/>
  <c r="B190" i="4"/>
  <c r="A190" i="4"/>
  <c r="P189" i="4"/>
  <c r="O189" i="4"/>
  <c r="N189" i="4"/>
  <c r="M189" i="4"/>
  <c r="L189" i="4"/>
  <c r="K189" i="4"/>
  <c r="J189" i="4"/>
  <c r="I189" i="4"/>
  <c r="H189" i="4"/>
  <c r="G189" i="4"/>
  <c r="F189" i="4"/>
  <c r="E189" i="4"/>
  <c r="D189" i="4"/>
  <c r="C189" i="4"/>
  <c r="B189" i="4"/>
  <c r="A189" i="4"/>
  <c r="P188" i="4"/>
  <c r="O188" i="4"/>
  <c r="N188" i="4"/>
  <c r="M188" i="4"/>
  <c r="L188" i="4"/>
  <c r="K188" i="4"/>
  <c r="J188" i="4"/>
  <c r="I188" i="4"/>
  <c r="H188" i="4"/>
  <c r="G188" i="4"/>
  <c r="F188" i="4"/>
  <c r="E188" i="4"/>
  <c r="D188" i="4"/>
  <c r="C188" i="4"/>
  <c r="B188" i="4"/>
  <c r="A188" i="4"/>
  <c r="P187" i="4"/>
  <c r="O187" i="4"/>
  <c r="N187" i="4"/>
  <c r="M187" i="4"/>
  <c r="L187" i="4"/>
  <c r="K187" i="4"/>
  <c r="J187" i="4"/>
  <c r="I187" i="4"/>
  <c r="H187" i="4"/>
  <c r="G187" i="4"/>
  <c r="F187" i="4"/>
  <c r="E187" i="4"/>
  <c r="D187" i="4"/>
  <c r="C187" i="4"/>
  <c r="B187" i="4"/>
  <c r="A187" i="4"/>
  <c r="P186" i="4"/>
  <c r="O186" i="4"/>
  <c r="N186" i="4"/>
  <c r="M186" i="4"/>
  <c r="L186" i="4"/>
  <c r="K186" i="4"/>
  <c r="J186" i="4"/>
  <c r="I186" i="4"/>
  <c r="H186" i="4"/>
  <c r="G186" i="4"/>
  <c r="F186" i="4"/>
  <c r="E186" i="4"/>
  <c r="D186" i="4"/>
  <c r="C186" i="4"/>
  <c r="B186" i="4"/>
  <c r="A186" i="4"/>
  <c r="P185" i="4"/>
  <c r="O185" i="4"/>
  <c r="N185" i="4"/>
  <c r="M185" i="4"/>
  <c r="L185" i="4"/>
  <c r="K185" i="4"/>
  <c r="J185" i="4"/>
  <c r="I185" i="4"/>
  <c r="H185" i="4"/>
  <c r="G185" i="4"/>
  <c r="F185" i="4"/>
  <c r="E185" i="4"/>
  <c r="D185" i="4"/>
  <c r="C185" i="4"/>
  <c r="B185" i="4"/>
  <c r="A185" i="4"/>
  <c r="P184" i="4"/>
  <c r="O184" i="4"/>
  <c r="N184" i="4"/>
  <c r="M184" i="4"/>
  <c r="L184" i="4"/>
  <c r="K184" i="4"/>
  <c r="J184" i="4"/>
  <c r="I184" i="4"/>
  <c r="H184" i="4"/>
  <c r="G184" i="4"/>
  <c r="F184" i="4"/>
  <c r="E184" i="4"/>
  <c r="D184" i="4"/>
  <c r="C184" i="4"/>
  <c r="B184" i="4"/>
  <c r="A184" i="4"/>
  <c r="P183" i="4"/>
  <c r="O183" i="4"/>
  <c r="N183" i="4"/>
  <c r="M183" i="4"/>
  <c r="L183" i="4"/>
  <c r="K183" i="4"/>
  <c r="J183" i="4"/>
  <c r="I183" i="4"/>
  <c r="H183" i="4"/>
  <c r="G183" i="4"/>
  <c r="F183" i="4"/>
  <c r="E183" i="4"/>
  <c r="D183" i="4"/>
  <c r="C183" i="4"/>
  <c r="B183" i="4"/>
  <c r="A183" i="4"/>
  <c r="P182" i="4"/>
  <c r="O182" i="4"/>
  <c r="N182" i="4"/>
  <c r="M182" i="4"/>
  <c r="L182" i="4"/>
  <c r="K182" i="4"/>
  <c r="J182" i="4"/>
  <c r="I182" i="4"/>
  <c r="H182" i="4"/>
  <c r="G182" i="4"/>
  <c r="F182" i="4"/>
  <c r="E182" i="4"/>
  <c r="D182" i="4"/>
  <c r="C182" i="4"/>
  <c r="B182" i="4"/>
  <c r="A182" i="4"/>
  <c r="P181" i="4"/>
  <c r="O181" i="4"/>
  <c r="N181" i="4"/>
  <c r="M181" i="4"/>
  <c r="L181" i="4"/>
  <c r="K181" i="4"/>
  <c r="J181" i="4"/>
  <c r="I181" i="4"/>
  <c r="H181" i="4"/>
  <c r="G181" i="4"/>
  <c r="F181" i="4"/>
  <c r="E181" i="4"/>
  <c r="D181" i="4"/>
  <c r="C181" i="4"/>
  <c r="B181" i="4"/>
  <c r="A181" i="4"/>
  <c r="P180" i="4"/>
  <c r="O180" i="4"/>
  <c r="N180" i="4"/>
  <c r="M180" i="4"/>
  <c r="L180" i="4"/>
  <c r="K180" i="4"/>
  <c r="J180" i="4"/>
  <c r="I180" i="4"/>
  <c r="H180" i="4"/>
  <c r="G180" i="4"/>
  <c r="F180" i="4"/>
  <c r="E180" i="4"/>
  <c r="D180" i="4"/>
  <c r="C180" i="4"/>
  <c r="B180" i="4"/>
  <c r="A180" i="4"/>
  <c r="P179" i="4"/>
  <c r="O179" i="4"/>
  <c r="N179" i="4"/>
  <c r="M179" i="4"/>
  <c r="L179" i="4"/>
  <c r="K179" i="4"/>
  <c r="J179" i="4"/>
  <c r="I179" i="4"/>
  <c r="H179" i="4"/>
  <c r="G179" i="4"/>
  <c r="F179" i="4"/>
  <c r="E179" i="4"/>
  <c r="D179" i="4"/>
  <c r="C179" i="4"/>
  <c r="B179" i="4"/>
  <c r="A179" i="4"/>
  <c r="P178" i="4"/>
  <c r="O178" i="4"/>
  <c r="N178" i="4"/>
  <c r="M178" i="4"/>
  <c r="L178" i="4"/>
  <c r="K178" i="4"/>
  <c r="J178" i="4"/>
  <c r="I178" i="4"/>
  <c r="H178" i="4"/>
  <c r="G178" i="4"/>
  <c r="F178" i="4"/>
  <c r="E178" i="4"/>
  <c r="D178" i="4"/>
  <c r="C178" i="4"/>
  <c r="B178" i="4"/>
  <c r="A178" i="4"/>
  <c r="P177" i="4"/>
  <c r="O177" i="4"/>
  <c r="N177" i="4"/>
  <c r="M177" i="4"/>
  <c r="L177" i="4"/>
  <c r="K177" i="4"/>
  <c r="J177" i="4"/>
  <c r="I177" i="4"/>
  <c r="H177" i="4"/>
  <c r="G177" i="4"/>
  <c r="F177" i="4"/>
  <c r="E177" i="4"/>
  <c r="D177" i="4"/>
  <c r="C177" i="4"/>
  <c r="B177" i="4"/>
  <c r="A177" i="4"/>
  <c r="P176" i="4"/>
  <c r="O176" i="4"/>
  <c r="N176" i="4"/>
  <c r="M176" i="4"/>
  <c r="L176" i="4"/>
  <c r="K176" i="4"/>
  <c r="J176" i="4"/>
  <c r="I176" i="4"/>
  <c r="H176" i="4"/>
  <c r="G176" i="4"/>
  <c r="F176" i="4"/>
  <c r="E176" i="4"/>
  <c r="D176" i="4"/>
  <c r="C176" i="4"/>
  <c r="B176" i="4"/>
  <c r="A176" i="4"/>
  <c r="P175" i="4"/>
  <c r="O175" i="4"/>
  <c r="N175" i="4"/>
  <c r="M175" i="4"/>
  <c r="L175" i="4"/>
  <c r="K175" i="4"/>
  <c r="J175" i="4"/>
  <c r="I175" i="4"/>
  <c r="H175" i="4"/>
  <c r="G175" i="4"/>
  <c r="F175" i="4"/>
  <c r="E175" i="4"/>
  <c r="D175" i="4"/>
  <c r="C175" i="4"/>
  <c r="B175" i="4"/>
  <c r="A175" i="4"/>
  <c r="P174" i="4"/>
  <c r="O174" i="4"/>
  <c r="N174" i="4"/>
  <c r="M174" i="4"/>
  <c r="L174" i="4"/>
  <c r="K174" i="4"/>
  <c r="J174" i="4"/>
  <c r="I174" i="4"/>
  <c r="H174" i="4"/>
  <c r="G174" i="4"/>
  <c r="F174" i="4"/>
  <c r="E174" i="4"/>
  <c r="D174" i="4"/>
  <c r="C174" i="4"/>
  <c r="B174" i="4"/>
  <c r="A174" i="4"/>
  <c r="P173" i="4"/>
  <c r="O173" i="4"/>
  <c r="N173" i="4"/>
  <c r="M173" i="4"/>
  <c r="L173" i="4"/>
  <c r="K173" i="4"/>
  <c r="J173" i="4"/>
  <c r="I173" i="4"/>
  <c r="H173" i="4"/>
  <c r="G173" i="4"/>
  <c r="F173" i="4"/>
  <c r="E173" i="4"/>
  <c r="D173" i="4"/>
  <c r="C173" i="4"/>
  <c r="B173" i="4"/>
  <c r="A173" i="4"/>
  <c r="P172" i="4"/>
  <c r="O172" i="4"/>
  <c r="N172" i="4"/>
  <c r="M172" i="4"/>
  <c r="L172" i="4"/>
  <c r="K172" i="4"/>
  <c r="J172" i="4"/>
  <c r="I172" i="4"/>
  <c r="H172" i="4"/>
  <c r="G172" i="4"/>
  <c r="F172" i="4"/>
  <c r="E172" i="4"/>
  <c r="D172" i="4"/>
  <c r="C172" i="4"/>
  <c r="B172" i="4"/>
  <c r="A172" i="4"/>
  <c r="P171" i="4"/>
  <c r="O171" i="4"/>
  <c r="N171" i="4"/>
  <c r="M171" i="4"/>
  <c r="L171" i="4"/>
  <c r="K171" i="4"/>
  <c r="J171" i="4"/>
  <c r="I171" i="4"/>
  <c r="H171" i="4"/>
  <c r="G171" i="4"/>
  <c r="F171" i="4"/>
  <c r="E171" i="4"/>
  <c r="D171" i="4"/>
  <c r="C171" i="4"/>
  <c r="B171" i="4"/>
  <c r="A171" i="4"/>
  <c r="P170" i="4"/>
  <c r="O170" i="4"/>
  <c r="N170" i="4"/>
  <c r="M170" i="4"/>
  <c r="L170" i="4"/>
  <c r="K170" i="4"/>
  <c r="J170" i="4"/>
  <c r="I170" i="4"/>
  <c r="H170" i="4"/>
  <c r="G170" i="4"/>
  <c r="F170" i="4"/>
  <c r="E170" i="4"/>
  <c r="D170" i="4"/>
  <c r="C170" i="4"/>
  <c r="B170" i="4"/>
  <c r="A170" i="4"/>
  <c r="P169" i="4"/>
  <c r="O169" i="4"/>
  <c r="N169" i="4"/>
  <c r="M169" i="4"/>
  <c r="L169" i="4"/>
  <c r="K169" i="4"/>
  <c r="J169" i="4"/>
  <c r="I169" i="4"/>
  <c r="H169" i="4"/>
  <c r="G169" i="4"/>
  <c r="F169" i="4"/>
  <c r="E169" i="4"/>
  <c r="D169" i="4"/>
  <c r="C169" i="4"/>
  <c r="B169" i="4"/>
  <c r="A169" i="4"/>
  <c r="P168" i="4"/>
  <c r="O168" i="4"/>
  <c r="N168" i="4"/>
  <c r="M168" i="4"/>
  <c r="L168" i="4"/>
  <c r="K168" i="4"/>
  <c r="J168" i="4"/>
  <c r="I168" i="4"/>
  <c r="H168" i="4"/>
  <c r="G168" i="4"/>
  <c r="F168" i="4"/>
  <c r="E168" i="4"/>
  <c r="D168" i="4"/>
  <c r="C168" i="4"/>
  <c r="B168" i="4"/>
  <c r="A168" i="4"/>
  <c r="P167" i="4"/>
  <c r="O167" i="4"/>
  <c r="N167" i="4"/>
  <c r="M167" i="4"/>
  <c r="L167" i="4"/>
  <c r="K167" i="4"/>
  <c r="J167" i="4"/>
  <c r="I167" i="4"/>
  <c r="H167" i="4"/>
  <c r="G167" i="4"/>
  <c r="F167" i="4"/>
  <c r="E167" i="4"/>
  <c r="D167" i="4"/>
  <c r="C167" i="4"/>
  <c r="B167" i="4"/>
  <c r="A167" i="4"/>
  <c r="P166" i="4"/>
  <c r="O166" i="4"/>
  <c r="N166" i="4"/>
  <c r="M166" i="4"/>
  <c r="L166" i="4"/>
  <c r="K166" i="4"/>
  <c r="J166" i="4"/>
  <c r="I166" i="4"/>
  <c r="H166" i="4"/>
  <c r="G166" i="4"/>
  <c r="F166" i="4"/>
  <c r="E166" i="4"/>
  <c r="D166" i="4"/>
  <c r="C166" i="4"/>
  <c r="B166" i="4"/>
  <c r="A166" i="4"/>
  <c r="P165" i="4"/>
  <c r="O165" i="4"/>
  <c r="N165" i="4"/>
  <c r="M165" i="4"/>
  <c r="L165" i="4"/>
  <c r="K165" i="4"/>
  <c r="J165" i="4"/>
  <c r="I165" i="4"/>
  <c r="H165" i="4"/>
  <c r="G165" i="4"/>
  <c r="F165" i="4"/>
  <c r="E165" i="4"/>
  <c r="D165" i="4"/>
  <c r="C165" i="4"/>
  <c r="B165" i="4"/>
  <c r="A165" i="4"/>
  <c r="P164" i="4"/>
  <c r="O164" i="4"/>
  <c r="N164" i="4"/>
  <c r="M164" i="4"/>
  <c r="L164" i="4"/>
  <c r="K164" i="4"/>
  <c r="J164" i="4"/>
  <c r="I164" i="4"/>
  <c r="H164" i="4"/>
  <c r="G164" i="4"/>
  <c r="F164" i="4"/>
  <c r="E164" i="4"/>
  <c r="D164" i="4"/>
  <c r="C164" i="4"/>
  <c r="B164" i="4"/>
  <c r="A164" i="4"/>
  <c r="P163" i="4"/>
  <c r="O163" i="4"/>
  <c r="N163" i="4"/>
  <c r="M163" i="4"/>
  <c r="L163" i="4"/>
  <c r="K163" i="4"/>
  <c r="J163" i="4"/>
  <c r="I163" i="4"/>
  <c r="H163" i="4"/>
  <c r="G163" i="4"/>
  <c r="F163" i="4"/>
  <c r="E163" i="4"/>
  <c r="D163" i="4"/>
  <c r="C163" i="4"/>
  <c r="B163" i="4"/>
  <c r="A163" i="4"/>
  <c r="P162" i="4"/>
  <c r="O162" i="4"/>
  <c r="N162" i="4"/>
  <c r="M162" i="4"/>
  <c r="L162" i="4"/>
  <c r="K162" i="4"/>
  <c r="J162" i="4"/>
  <c r="I162" i="4"/>
  <c r="H162" i="4"/>
  <c r="G162" i="4"/>
  <c r="F162" i="4"/>
  <c r="E162" i="4"/>
  <c r="D162" i="4"/>
  <c r="C162" i="4"/>
  <c r="B162" i="4"/>
  <c r="A162" i="4"/>
  <c r="P161" i="4"/>
  <c r="O161" i="4"/>
  <c r="N161" i="4"/>
  <c r="M161" i="4"/>
  <c r="L161" i="4"/>
  <c r="K161" i="4"/>
  <c r="J161" i="4"/>
  <c r="I161" i="4"/>
  <c r="H161" i="4"/>
  <c r="G161" i="4"/>
  <c r="F161" i="4"/>
  <c r="E161" i="4"/>
  <c r="D161" i="4"/>
  <c r="C161" i="4"/>
  <c r="B161" i="4"/>
  <c r="A161" i="4"/>
  <c r="P160" i="4"/>
  <c r="O160" i="4"/>
  <c r="N160" i="4"/>
  <c r="M160" i="4"/>
  <c r="L160" i="4"/>
  <c r="K160" i="4"/>
  <c r="J160" i="4"/>
  <c r="I160" i="4"/>
  <c r="H160" i="4"/>
  <c r="G160" i="4"/>
  <c r="F160" i="4"/>
  <c r="E160" i="4"/>
  <c r="D160" i="4"/>
  <c r="C160" i="4"/>
  <c r="B160" i="4"/>
  <c r="A160" i="4"/>
  <c r="P159" i="4"/>
  <c r="O159" i="4"/>
  <c r="N159" i="4"/>
  <c r="M159" i="4"/>
  <c r="L159" i="4"/>
  <c r="K159" i="4"/>
  <c r="J159" i="4"/>
  <c r="I159" i="4"/>
  <c r="H159" i="4"/>
  <c r="G159" i="4"/>
  <c r="F159" i="4"/>
  <c r="E159" i="4"/>
  <c r="D159" i="4"/>
  <c r="C159" i="4"/>
  <c r="B159" i="4"/>
  <c r="A159" i="4"/>
  <c r="P158" i="4"/>
  <c r="O158" i="4"/>
  <c r="N158" i="4"/>
  <c r="M158" i="4"/>
  <c r="L158" i="4"/>
  <c r="K158" i="4"/>
  <c r="J158" i="4"/>
  <c r="I158" i="4"/>
  <c r="H158" i="4"/>
  <c r="G158" i="4"/>
  <c r="F158" i="4"/>
  <c r="E158" i="4"/>
  <c r="D158" i="4"/>
  <c r="C158" i="4"/>
  <c r="B158" i="4"/>
  <c r="A158" i="4"/>
  <c r="P157" i="4"/>
  <c r="O157" i="4"/>
  <c r="N157" i="4"/>
  <c r="M157" i="4"/>
  <c r="L157" i="4"/>
  <c r="K157" i="4"/>
  <c r="J157" i="4"/>
  <c r="I157" i="4"/>
  <c r="H157" i="4"/>
  <c r="G157" i="4"/>
  <c r="F157" i="4"/>
  <c r="E157" i="4"/>
  <c r="D157" i="4"/>
  <c r="C157" i="4"/>
  <c r="B157" i="4"/>
  <c r="A157" i="4"/>
  <c r="P156" i="4"/>
  <c r="O156" i="4"/>
  <c r="N156" i="4"/>
  <c r="M156" i="4"/>
  <c r="L156" i="4"/>
  <c r="K156" i="4"/>
  <c r="J156" i="4"/>
  <c r="I156" i="4"/>
  <c r="H156" i="4"/>
  <c r="G156" i="4"/>
  <c r="F156" i="4"/>
  <c r="E156" i="4"/>
  <c r="D156" i="4"/>
  <c r="C156" i="4"/>
  <c r="B156" i="4"/>
  <c r="A156" i="4"/>
  <c r="P155" i="4"/>
  <c r="O155" i="4"/>
  <c r="N155" i="4"/>
  <c r="M155" i="4"/>
  <c r="L155" i="4"/>
  <c r="K155" i="4"/>
  <c r="J155" i="4"/>
  <c r="I155" i="4"/>
  <c r="H155" i="4"/>
  <c r="G155" i="4"/>
  <c r="F155" i="4"/>
  <c r="E155" i="4"/>
  <c r="D155" i="4"/>
  <c r="C155" i="4"/>
  <c r="B155" i="4"/>
  <c r="A155" i="4"/>
  <c r="P154" i="4"/>
  <c r="O154" i="4"/>
  <c r="N154" i="4"/>
  <c r="M154" i="4"/>
  <c r="L154" i="4"/>
  <c r="K154" i="4"/>
  <c r="J154" i="4"/>
  <c r="I154" i="4"/>
  <c r="H154" i="4"/>
  <c r="G154" i="4"/>
  <c r="F154" i="4"/>
  <c r="E154" i="4"/>
  <c r="D154" i="4"/>
  <c r="C154" i="4"/>
  <c r="B154" i="4"/>
  <c r="A154" i="4"/>
  <c r="P153" i="4"/>
  <c r="O153" i="4"/>
  <c r="N153" i="4"/>
  <c r="M153" i="4"/>
  <c r="L153" i="4"/>
  <c r="K153" i="4"/>
  <c r="J153" i="4"/>
  <c r="I153" i="4"/>
  <c r="H153" i="4"/>
  <c r="G153" i="4"/>
  <c r="F153" i="4"/>
  <c r="E153" i="4"/>
  <c r="D153" i="4"/>
  <c r="C153" i="4"/>
  <c r="B153" i="4"/>
  <c r="A153" i="4"/>
  <c r="P152" i="4"/>
  <c r="O152" i="4"/>
  <c r="N152" i="4"/>
  <c r="M152" i="4"/>
  <c r="L152" i="4"/>
  <c r="K152" i="4"/>
  <c r="J152" i="4"/>
  <c r="I152" i="4"/>
  <c r="H152" i="4"/>
  <c r="G152" i="4"/>
  <c r="F152" i="4"/>
  <c r="E152" i="4"/>
  <c r="D152" i="4"/>
  <c r="C152" i="4"/>
  <c r="B152" i="4"/>
  <c r="A152" i="4"/>
  <c r="P151" i="4"/>
  <c r="O151" i="4"/>
  <c r="N151" i="4"/>
  <c r="M151" i="4"/>
  <c r="L151" i="4"/>
  <c r="K151" i="4"/>
  <c r="J151" i="4"/>
  <c r="I151" i="4"/>
  <c r="H151" i="4"/>
  <c r="G151" i="4"/>
  <c r="F151" i="4"/>
  <c r="E151" i="4"/>
  <c r="D151" i="4"/>
  <c r="C151" i="4"/>
  <c r="B151" i="4"/>
  <c r="A151" i="4"/>
  <c r="P150" i="4"/>
  <c r="O150" i="4"/>
  <c r="N150" i="4"/>
  <c r="M150" i="4"/>
  <c r="L150" i="4"/>
  <c r="K150" i="4"/>
  <c r="J150" i="4"/>
  <c r="I150" i="4"/>
  <c r="H150" i="4"/>
  <c r="G150" i="4"/>
  <c r="F150" i="4"/>
  <c r="E150" i="4"/>
  <c r="D150" i="4"/>
  <c r="C150" i="4"/>
  <c r="B150" i="4"/>
  <c r="A150" i="4"/>
  <c r="P149" i="4"/>
  <c r="O149" i="4"/>
  <c r="N149" i="4"/>
  <c r="M149" i="4"/>
  <c r="L149" i="4"/>
  <c r="K149" i="4"/>
  <c r="J149" i="4"/>
  <c r="I149" i="4"/>
  <c r="H149" i="4"/>
  <c r="G149" i="4"/>
  <c r="F149" i="4"/>
  <c r="E149" i="4"/>
  <c r="D149" i="4"/>
  <c r="C149" i="4"/>
  <c r="B149" i="4"/>
  <c r="A149" i="4"/>
  <c r="P148" i="4"/>
  <c r="O148" i="4"/>
  <c r="N148" i="4"/>
  <c r="M148" i="4"/>
  <c r="L148" i="4"/>
  <c r="K148" i="4"/>
  <c r="J148" i="4"/>
  <c r="I148" i="4"/>
  <c r="H148" i="4"/>
  <c r="G148" i="4"/>
  <c r="F148" i="4"/>
  <c r="E148" i="4"/>
  <c r="D148" i="4"/>
  <c r="C148" i="4"/>
  <c r="B148" i="4"/>
  <c r="A148" i="4"/>
  <c r="P147" i="4"/>
  <c r="O147" i="4"/>
  <c r="N147" i="4"/>
  <c r="M147" i="4"/>
  <c r="L147" i="4"/>
  <c r="K147" i="4"/>
  <c r="J147" i="4"/>
  <c r="I147" i="4"/>
  <c r="H147" i="4"/>
  <c r="G147" i="4"/>
  <c r="F147" i="4"/>
  <c r="E147" i="4"/>
  <c r="D147" i="4"/>
  <c r="C147" i="4"/>
  <c r="B147" i="4"/>
  <c r="A147" i="4"/>
  <c r="P146" i="4"/>
  <c r="O146" i="4"/>
  <c r="N146" i="4"/>
  <c r="M146" i="4"/>
  <c r="L146" i="4"/>
  <c r="K146" i="4"/>
  <c r="J146" i="4"/>
  <c r="I146" i="4"/>
  <c r="H146" i="4"/>
  <c r="G146" i="4"/>
  <c r="F146" i="4"/>
  <c r="E146" i="4"/>
  <c r="D146" i="4"/>
  <c r="C146" i="4"/>
  <c r="B146" i="4"/>
  <c r="A146" i="4"/>
  <c r="P145" i="4"/>
  <c r="O145" i="4"/>
  <c r="N145" i="4"/>
  <c r="M145" i="4"/>
  <c r="L145" i="4"/>
  <c r="K145" i="4"/>
  <c r="J145" i="4"/>
  <c r="I145" i="4"/>
  <c r="H145" i="4"/>
  <c r="G145" i="4"/>
  <c r="F145" i="4"/>
  <c r="E145" i="4"/>
  <c r="D145" i="4"/>
  <c r="C145" i="4"/>
  <c r="B145" i="4"/>
  <c r="A145" i="4"/>
  <c r="P144" i="4"/>
  <c r="O144" i="4"/>
  <c r="N144" i="4"/>
  <c r="M144" i="4"/>
  <c r="L144" i="4"/>
  <c r="K144" i="4"/>
  <c r="J144" i="4"/>
  <c r="I144" i="4"/>
  <c r="H144" i="4"/>
  <c r="G144" i="4"/>
  <c r="F144" i="4"/>
  <c r="E144" i="4"/>
  <c r="D144" i="4"/>
  <c r="C144" i="4"/>
  <c r="B144" i="4"/>
  <c r="A144" i="4"/>
  <c r="P143" i="4"/>
  <c r="O143" i="4"/>
  <c r="N143" i="4"/>
  <c r="M143" i="4"/>
  <c r="L143" i="4"/>
  <c r="K143" i="4"/>
  <c r="J143" i="4"/>
  <c r="I143" i="4"/>
  <c r="H143" i="4"/>
  <c r="G143" i="4"/>
  <c r="F143" i="4"/>
  <c r="E143" i="4"/>
  <c r="D143" i="4"/>
  <c r="C143" i="4"/>
  <c r="B143" i="4"/>
  <c r="A143" i="4"/>
  <c r="P142" i="4"/>
  <c r="O142" i="4"/>
  <c r="N142" i="4"/>
  <c r="M142" i="4"/>
  <c r="L142" i="4"/>
  <c r="K142" i="4"/>
  <c r="J142" i="4"/>
  <c r="I142" i="4"/>
  <c r="H142" i="4"/>
  <c r="G142" i="4"/>
  <c r="F142" i="4"/>
  <c r="E142" i="4"/>
  <c r="D142" i="4"/>
  <c r="C142" i="4"/>
  <c r="B142" i="4"/>
  <c r="A142" i="4"/>
  <c r="P141" i="4"/>
  <c r="O141" i="4"/>
  <c r="N141" i="4"/>
  <c r="M141" i="4"/>
  <c r="L141" i="4"/>
  <c r="K141" i="4"/>
  <c r="J141" i="4"/>
  <c r="I141" i="4"/>
  <c r="H141" i="4"/>
  <c r="G141" i="4"/>
  <c r="F141" i="4"/>
  <c r="E141" i="4"/>
  <c r="D141" i="4"/>
  <c r="C141" i="4"/>
  <c r="B141" i="4"/>
  <c r="A141" i="4"/>
  <c r="P140" i="4"/>
  <c r="O140" i="4"/>
  <c r="N140" i="4"/>
  <c r="M140" i="4"/>
  <c r="L140" i="4"/>
  <c r="K140" i="4"/>
  <c r="J140" i="4"/>
  <c r="I140" i="4"/>
  <c r="H140" i="4"/>
  <c r="G140" i="4"/>
  <c r="F140" i="4"/>
  <c r="E140" i="4"/>
  <c r="D140" i="4"/>
  <c r="C140" i="4"/>
  <c r="B140" i="4"/>
  <c r="A140" i="4"/>
  <c r="P139" i="4"/>
  <c r="O139" i="4"/>
  <c r="N139" i="4"/>
  <c r="M139" i="4"/>
  <c r="L139" i="4"/>
  <c r="K139" i="4"/>
  <c r="J139" i="4"/>
  <c r="I139" i="4"/>
  <c r="H139" i="4"/>
  <c r="G139" i="4"/>
  <c r="F139" i="4"/>
  <c r="E139" i="4"/>
  <c r="D139" i="4"/>
  <c r="C139" i="4"/>
  <c r="B139" i="4"/>
  <c r="A139" i="4"/>
  <c r="P138" i="4"/>
  <c r="O138" i="4"/>
  <c r="N138" i="4"/>
  <c r="M138" i="4"/>
  <c r="L138" i="4"/>
  <c r="K138" i="4"/>
  <c r="J138" i="4"/>
  <c r="I138" i="4"/>
  <c r="H138" i="4"/>
  <c r="G138" i="4"/>
  <c r="F138" i="4"/>
  <c r="E138" i="4"/>
  <c r="D138" i="4"/>
  <c r="C138" i="4"/>
  <c r="B138" i="4"/>
  <c r="A138" i="4"/>
  <c r="P137" i="4"/>
  <c r="O137" i="4"/>
  <c r="N137" i="4"/>
  <c r="M137" i="4"/>
  <c r="L137" i="4"/>
  <c r="K137" i="4"/>
  <c r="J137" i="4"/>
  <c r="I137" i="4"/>
  <c r="H137" i="4"/>
  <c r="G137" i="4"/>
  <c r="F137" i="4"/>
  <c r="E137" i="4"/>
  <c r="D137" i="4"/>
  <c r="C137" i="4"/>
  <c r="B137" i="4"/>
  <c r="A137" i="4"/>
  <c r="P136" i="4"/>
  <c r="O136" i="4"/>
  <c r="N136" i="4"/>
  <c r="M136" i="4"/>
  <c r="L136" i="4"/>
  <c r="K136" i="4"/>
  <c r="J136" i="4"/>
  <c r="I136" i="4"/>
  <c r="H136" i="4"/>
  <c r="G136" i="4"/>
  <c r="F136" i="4"/>
  <c r="E136" i="4"/>
  <c r="D136" i="4"/>
  <c r="C136" i="4"/>
  <c r="B136" i="4"/>
  <c r="A136" i="4"/>
  <c r="P135" i="4"/>
  <c r="O135" i="4"/>
  <c r="N135" i="4"/>
  <c r="M135" i="4"/>
  <c r="L135" i="4"/>
  <c r="K135" i="4"/>
  <c r="J135" i="4"/>
  <c r="I135" i="4"/>
  <c r="H135" i="4"/>
  <c r="G135" i="4"/>
  <c r="F135" i="4"/>
  <c r="E135" i="4"/>
  <c r="D135" i="4"/>
  <c r="C135" i="4"/>
  <c r="B135" i="4"/>
  <c r="A135" i="4"/>
  <c r="P134" i="4"/>
  <c r="O134" i="4"/>
  <c r="N134" i="4"/>
  <c r="M134" i="4"/>
  <c r="L134" i="4"/>
  <c r="K134" i="4"/>
  <c r="J134" i="4"/>
  <c r="I134" i="4"/>
  <c r="H134" i="4"/>
  <c r="G134" i="4"/>
  <c r="F134" i="4"/>
  <c r="E134" i="4"/>
  <c r="D134" i="4"/>
  <c r="C134" i="4"/>
  <c r="B134" i="4"/>
  <c r="A134" i="4"/>
  <c r="P133" i="4"/>
  <c r="O133" i="4"/>
  <c r="N133" i="4"/>
  <c r="M133" i="4"/>
  <c r="L133" i="4"/>
  <c r="K133" i="4"/>
  <c r="J133" i="4"/>
  <c r="I133" i="4"/>
  <c r="H133" i="4"/>
  <c r="G133" i="4"/>
  <c r="F133" i="4"/>
  <c r="E133" i="4"/>
  <c r="D133" i="4"/>
  <c r="C133" i="4"/>
  <c r="B133" i="4"/>
  <c r="A133" i="4"/>
  <c r="P132" i="4"/>
  <c r="O132" i="4"/>
  <c r="N132" i="4"/>
  <c r="M132" i="4"/>
  <c r="L132" i="4"/>
  <c r="K132" i="4"/>
  <c r="J132" i="4"/>
  <c r="I132" i="4"/>
  <c r="H132" i="4"/>
  <c r="G132" i="4"/>
  <c r="F132" i="4"/>
  <c r="E132" i="4"/>
  <c r="D132" i="4"/>
  <c r="C132" i="4"/>
  <c r="B132" i="4"/>
  <c r="A132" i="4"/>
  <c r="P131" i="4"/>
  <c r="O131" i="4"/>
  <c r="N131" i="4"/>
  <c r="M131" i="4"/>
  <c r="L131" i="4"/>
  <c r="K131" i="4"/>
  <c r="J131" i="4"/>
  <c r="I131" i="4"/>
  <c r="H131" i="4"/>
  <c r="G131" i="4"/>
  <c r="F131" i="4"/>
  <c r="E131" i="4"/>
  <c r="D131" i="4"/>
  <c r="C131" i="4"/>
  <c r="B131" i="4"/>
  <c r="A131" i="4"/>
  <c r="P130" i="4"/>
  <c r="O130" i="4"/>
  <c r="N130" i="4"/>
  <c r="M130" i="4"/>
  <c r="L130" i="4"/>
  <c r="K130" i="4"/>
  <c r="J130" i="4"/>
  <c r="I130" i="4"/>
  <c r="H130" i="4"/>
  <c r="G130" i="4"/>
  <c r="F130" i="4"/>
  <c r="E130" i="4"/>
  <c r="D130" i="4"/>
  <c r="C130" i="4"/>
  <c r="B130" i="4"/>
  <c r="A130" i="4"/>
  <c r="P129" i="4"/>
  <c r="O129" i="4"/>
  <c r="N129" i="4"/>
  <c r="M129" i="4"/>
  <c r="L129" i="4"/>
  <c r="K129" i="4"/>
  <c r="J129" i="4"/>
  <c r="I129" i="4"/>
  <c r="H129" i="4"/>
  <c r="G129" i="4"/>
  <c r="F129" i="4"/>
  <c r="E129" i="4"/>
  <c r="D129" i="4"/>
  <c r="C129" i="4"/>
  <c r="B129" i="4"/>
  <c r="A129" i="4"/>
  <c r="P128" i="4"/>
  <c r="O128" i="4"/>
  <c r="N128" i="4"/>
  <c r="M128" i="4"/>
  <c r="L128" i="4"/>
  <c r="K128" i="4"/>
  <c r="J128" i="4"/>
  <c r="I128" i="4"/>
  <c r="H128" i="4"/>
  <c r="G128" i="4"/>
  <c r="F128" i="4"/>
  <c r="E128" i="4"/>
  <c r="D128" i="4"/>
  <c r="C128" i="4"/>
  <c r="B128" i="4"/>
  <c r="A128" i="4"/>
  <c r="P127" i="4"/>
  <c r="O127" i="4"/>
  <c r="N127" i="4"/>
  <c r="M127" i="4"/>
  <c r="L127" i="4"/>
  <c r="K127" i="4"/>
  <c r="J127" i="4"/>
  <c r="I127" i="4"/>
  <c r="H127" i="4"/>
  <c r="G127" i="4"/>
  <c r="F127" i="4"/>
  <c r="E127" i="4"/>
  <c r="D127" i="4"/>
  <c r="C127" i="4"/>
  <c r="B127" i="4"/>
  <c r="A127" i="4"/>
  <c r="P126" i="4"/>
  <c r="O126" i="4"/>
  <c r="N126" i="4"/>
  <c r="M126" i="4"/>
  <c r="L126" i="4"/>
  <c r="K126" i="4"/>
  <c r="J126" i="4"/>
  <c r="I126" i="4"/>
  <c r="H126" i="4"/>
  <c r="G126" i="4"/>
  <c r="F126" i="4"/>
  <c r="E126" i="4"/>
  <c r="D126" i="4"/>
  <c r="C126" i="4"/>
  <c r="B126" i="4"/>
  <c r="A126" i="4"/>
  <c r="P125" i="4"/>
  <c r="O125" i="4"/>
  <c r="N125" i="4"/>
  <c r="M125" i="4"/>
  <c r="L125" i="4"/>
  <c r="K125" i="4"/>
  <c r="J125" i="4"/>
  <c r="I125" i="4"/>
  <c r="H125" i="4"/>
  <c r="G125" i="4"/>
  <c r="F125" i="4"/>
  <c r="E125" i="4"/>
  <c r="D125" i="4"/>
  <c r="C125" i="4"/>
  <c r="B125" i="4"/>
  <c r="A125" i="4"/>
  <c r="P124" i="4"/>
  <c r="O124" i="4"/>
  <c r="N124" i="4"/>
  <c r="M124" i="4"/>
  <c r="L124" i="4"/>
  <c r="K124" i="4"/>
  <c r="J124" i="4"/>
  <c r="I124" i="4"/>
  <c r="H124" i="4"/>
  <c r="G124" i="4"/>
  <c r="F124" i="4"/>
  <c r="E124" i="4"/>
  <c r="D124" i="4"/>
  <c r="C124" i="4"/>
  <c r="B124" i="4"/>
  <c r="A124" i="4"/>
  <c r="P123" i="4"/>
  <c r="O123" i="4"/>
  <c r="N123" i="4"/>
  <c r="M123" i="4"/>
  <c r="L123" i="4"/>
  <c r="K123" i="4"/>
  <c r="J123" i="4"/>
  <c r="I123" i="4"/>
  <c r="H123" i="4"/>
  <c r="G123" i="4"/>
  <c r="F123" i="4"/>
  <c r="E123" i="4"/>
  <c r="D123" i="4"/>
  <c r="C123" i="4"/>
  <c r="B123" i="4"/>
  <c r="A123" i="4"/>
  <c r="P122" i="4"/>
  <c r="O122" i="4"/>
  <c r="N122" i="4"/>
  <c r="M122" i="4"/>
  <c r="L122" i="4"/>
  <c r="K122" i="4"/>
  <c r="J122" i="4"/>
  <c r="I122" i="4"/>
  <c r="H122" i="4"/>
  <c r="G122" i="4"/>
  <c r="F122" i="4"/>
  <c r="E122" i="4"/>
  <c r="D122" i="4"/>
  <c r="C122" i="4"/>
  <c r="B122" i="4"/>
  <c r="A122" i="4"/>
  <c r="P121" i="4"/>
  <c r="O121" i="4"/>
  <c r="N121" i="4"/>
  <c r="M121" i="4"/>
  <c r="L121" i="4"/>
  <c r="K121" i="4"/>
  <c r="J121" i="4"/>
  <c r="I121" i="4"/>
  <c r="H121" i="4"/>
  <c r="G121" i="4"/>
  <c r="F121" i="4"/>
  <c r="E121" i="4"/>
  <c r="D121" i="4"/>
  <c r="C121" i="4"/>
  <c r="B121" i="4"/>
  <c r="A121" i="4"/>
  <c r="P120" i="4"/>
  <c r="O120" i="4"/>
  <c r="N120" i="4"/>
  <c r="M120" i="4"/>
  <c r="L120" i="4"/>
  <c r="K120" i="4"/>
  <c r="J120" i="4"/>
  <c r="I120" i="4"/>
  <c r="H120" i="4"/>
  <c r="G120" i="4"/>
  <c r="F120" i="4"/>
  <c r="E120" i="4"/>
  <c r="D120" i="4"/>
  <c r="C120" i="4"/>
  <c r="B120" i="4"/>
  <c r="A120" i="4"/>
  <c r="P119" i="4"/>
  <c r="O119" i="4"/>
  <c r="N119" i="4"/>
  <c r="M119" i="4"/>
  <c r="L119" i="4"/>
  <c r="K119" i="4"/>
  <c r="J119" i="4"/>
  <c r="I119" i="4"/>
  <c r="H119" i="4"/>
  <c r="G119" i="4"/>
  <c r="F119" i="4"/>
  <c r="E119" i="4"/>
  <c r="D119" i="4"/>
  <c r="C119" i="4"/>
  <c r="B119" i="4"/>
  <c r="A119" i="4"/>
  <c r="P118" i="4"/>
  <c r="O118" i="4"/>
  <c r="N118" i="4"/>
  <c r="M118" i="4"/>
  <c r="L118" i="4"/>
  <c r="K118" i="4"/>
  <c r="J118" i="4"/>
  <c r="I118" i="4"/>
  <c r="H118" i="4"/>
  <c r="G118" i="4"/>
  <c r="F118" i="4"/>
  <c r="E118" i="4"/>
  <c r="D118" i="4"/>
  <c r="C118" i="4"/>
  <c r="B118" i="4"/>
  <c r="A118" i="4"/>
  <c r="P117" i="4"/>
  <c r="O117" i="4"/>
  <c r="N117" i="4"/>
  <c r="M117" i="4"/>
  <c r="L117" i="4"/>
  <c r="K117" i="4"/>
  <c r="J117" i="4"/>
  <c r="I117" i="4"/>
  <c r="H117" i="4"/>
  <c r="G117" i="4"/>
  <c r="F117" i="4"/>
  <c r="E117" i="4"/>
  <c r="D117" i="4"/>
  <c r="C117" i="4"/>
  <c r="B117" i="4"/>
  <c r="A117" i="4"/>
  <c r="P116" i="4"/>
  <c r="O116" i="4"/>
  <c r="N116" i="4"/>
  <c r="M116" i="4"/>
  <c r="L116" i="4"/>
  <c r="K116" i="4"/>
  <c r="J116" i="4"/>
  <c r="I116" i="4"/>
  <c r="H116" i="4"/>
  <c r="G116" i="4"/>
  <c r="F116" i="4"/>
  <c r="E116" i="4"/>
  <c r="D116" i="4"/>
  <c r="C116" i="4"/>
  <c r="B116" i="4"/>
  <c r="A116" i="4"/>
  <c r="P115" i="4"/>
  <c r="O115" i="4"/>
  <c r="N115" i="4"/>
  <c r="M115" i="4"/>
  <c r="L115" i="4"/>
  <c r="K115" i="4"/>
  <c r="J115" i="4"/>
  <c r="I115" i="4"/>
  <c r="H115" i="4"/>
  <c r="G115" i="4"/>
  <c r="F115" i="4"/>
  <c r="E115" i="4"/>
  <c r="D115" i="4"/>
  <c r="C115" i="4"/>
  <c r="B115" i="4"/>
  <c r="A115" i="4"/>
  <c r="P114" i="4"/>
  <c r="O114" i="4"/>
  <c r="N114" i="4"/>
  <c r="M114" i="4"/>
  <c r="L114" i="4"/>
  <c r="K114" i="4"/>
  <c r="J114" i="4"/>
  <c r="I114" i="4"/>
  <c r="H114" i="4"/>
  <c r="G114" i="4"/>
  <c r="F114" i="4"/>
  <c r="E114" i="4"/>
  <c r="D114" i="4"/>
  <c r="C114" i="4"/>
  <c r="B114" i="4"/>
  <c r="A114" i="4"/>
  <c r="P113" i="4"/>
  <c r="O113" i="4"/>
  <c r="N113" i="4"/>
  <c r="M113" i="4"/>
  <c r="L113" i="4"/>
  <c r="K113" i="4"/>
  <c r="J113" i="4"/>
  <c r="I113" i="4"/>
  <c r="H113" i="4"/>
  <c r="G113" i="4"/>
  <c r="F113" i="4"/>
  <c r="E113" i="4"/>
  <c r="D113" i="4"/>
  <c r="C113" i="4"/>
  <c r="B113" i="4"/>
  <c r="A113" i="4"/>
  <c r="P112" i="4"/>
  <c r="O112" i="4"/>
  <c r="N112" i="4"/>
  <c r="M112" i="4"/>
  <c r="L112" i="4"/>
  <c r="K112" i="4"/>
  <c r="J112" i="4"/>
  <c r="I112" i="4"/>
  <c r="H112" i="4"/>
  <c r="G112" i="4"/>
  <c r="F112" i="4"/>
  <c r="E112" i="4"/>
  <c r="D112" i="4"/>
  <c r="C112" i="4"/>
  <c r="B112" i="4"/>
  <c r="A112" i="4"/>
  <c r="P111" i="4"/>
  <c r="O111" i="4"/>
  <c r="N111" i="4"/>
  <c r="M111" i="4"/>
  <c r="L111" i="4"/>
  <c r="K111" i="4"/>
  <c r="J111" i="4"/>
  <c r="I111" i="4"/>
  <c r="H111" i="4"/>
  <c r="G111" i="4"/>
  <c r="F111" i="4"/>
  <c r="E111" i="4"/>
  <c r="D111" i="4"/>
  <c r="C111" i="4"/>
  <c r="B111" i="4"/>
  <c r="A111" i="4"/>
  <c r="P110" i="4"/>
  <c r="O110" i="4"/>
  <c r="N110" i="4"/>
  <c r="M110" i="4"/>
  <c r="L110" i="4"/>
  <c r="K110" i="4"/>
  <c r="J110" i="4"/>
  <c r="I110" i="4"/>
  <c r="H110" i="4"/>
  <c r="G110" i="4"/>
  <c r="F110" i="4"/>
  <c r="E110" i="4"/>
  <c r="D110" i="4"/>
  <c r="C110" i="4"/>
  <c r="B110" i="4"/>
  <c r="A110" i="4"/>
  <c r="P109" i="4"/>
  <c r="O109" i="4"/>
  <c r="N109" i="4"/>
  <c r="M109" i="4"/>
  <c r="L109" i="4"/>
  <c r="K109" i="4"/>
  <c r="J109" i="4"/>
  <c r="I109" i="4"/>
  <c r="H109" i="4"/>
  <c r="G109" i="4"/>
  <c r="F109" i="4"/>
  <c r="E109" i="4"/>
  <c r="D109" i="4"/>
  <c r="C109" i="4"/>
  <c r="B109" i="4"/>
  <c r="A109" i="4"/>
  <c r="P108" i="4"/>
  <c r="O108" i="4"/>
  <c r="N108" i="4"/>
  <c r="M108" i="4"/>
  <c r="L108" i="4"/>
  <c r="K108" i="4"/>
  <c r="J108" i="4"/>
  <c r="I108" i="4"/>
  <c r="H108" i="4"/>
  <c r="G108" i="4"/>
  <c r="F108" i="4"/>
  <c r="E108" i="4"/>
  <c r="D108" i="4"/>
  <c r="C108" i="4"/>
  <c r="B108" i="4"/>
  <c r="A108" i="4"/>
  <c r="P107" i="4"/>
  <c r="O107" i="4"/>
  <c r="N107" i="4"/>
  <c r="M107" i="4"/>
  <c r="L107" i="4"/>
  <c r="K107" i="4"/>
  <c r="J107" i="4"/>
  <c r="I107" i="4"/>
  <c r="H107" i="4"/>
  <c r="G107" i="4"/>
  <c r="F107" i="4"/>
  <c r="E107" i="4"/>
  <c r="D107" i="4"/>
  <c r="C107" i="4"/>
  <c r="B107" i="4"/>
  <c r="A107" i="4"/>
  <c r="P106" i="4"/>
  <c r="O106" i="4"/>
  <c r="N106" i="4"/>
  <c r="M106" i="4"/>
  <c r="L106" i="4"/>
  <c r="K106" i="4"/>
  <c r="J106" i="4"/>
  <c r="I106" i="4"/>
  <c r="H106" i="4"/>
  <c r="G106" i="4"/>
  <c r="F106" i="4"/>
  <c r="E106" i="4"/>
  <c r="D106" i="4"/>
  <c r="C106" i="4"/>
  <c r="B106" i="4"/>
  <c r="A106" i="4"/>
  <c r="P105" i="4"/>
  <c r="O105" i="4"/>
  <c r="N105" i="4"/>
  <c r="M105" i="4"/>
  <c r="L105" i="4"/>
  <c r="K105" i="4"/>
  <c r="J105" i="4"/>
  <c r="I105" i="4"/>
  <c r="H105" i="4"/>
  <c r="G105" i="4"/>
  <c r="F105" i="4"/>
  <c r="E105" i="4"/>
  <c r="D105" i="4"/>
  <c r="C105" i="4"/>
  <c r="B105" i="4"/>
  <c r="A105" i="4"/>
  <c r="P104" i="4"/>
  <c r="O104" i="4"/>
  <c r="N104" i="4"/>
  <c r="M104" i="4"/>
  <c r="L104" i="4"/>
  <c r="K104" i="4"/>
  <c r="J104" i="4"/>
  <c r="I104" i="4"/>
  <c r="H104" i="4"/>
  <c r="G104" i="4"/>
  <c r="F104" i="4"/>
  <c r="E104" i="4"/>
  <c r="D104" i="4"/>
  <c r="C104" i="4"/>
  <c r="B104" i="4"/>
  <c r="A104" i="4"/>
  <c r="P103" i="4"/>
  <c r="O103" i="4"/>
  <c r="N103" i="4"/>
  <c r="M103" i="4"/>
  <c r="L103" i="4"/>
  <c r="K103" i="4"/>
  <c r="J103" i="4"/>
  <c r="I103" i="4"/>
  <c r="H103" i="4"/>
  <c r="G103" i="4"/>
  <c r="F103" i="4"/>
  <c r="E103" i="4"/>
  <c r="D103" i="4"/>
  <c r="C103" i="4"/>
  <c r="B103" i="4"/>
  <c r="A103" i="4"/>
  <c r="P102" i="4"/>
  <c r="O102" i="4"/>
  <c r="N102" i="4"/>
  <c r="M102" i="4"/>
  <c r="L102" i="4"/>
  <c r="K102" i="4"/>
  <c r="J102" i="4"/>
  <c r="I102" i="4"/>
  <c r="H102" i="4"/>
  <c r="G102" i="4"/>
  <c r="F102" i="4"/>
  <c r="E102" i="4"/>
  <c r="D102" i="4"/>
  <c r="C102" i="4"/>
  <c r="B102" i="4"/>
  <c r="A102" i="4"/>
  <c r="P101" i="4"/>
  <c r="O101" i="4"/>
  <c r="N101" i="4"/>
  <c r="M101" i="4"/>
  <c r="L101" i="4"/>
  <c r="K101" i="4"/>
  <c r="J101" i="4"/>
  <c r="I101" i="4"/>
  <c r="H101" i="4"/>
  <c r="G101" i="4"/>
  <c r="F101" i="4"/>
  <c r="E101" i="4"/>
  <c r="D101" i="4"/>
  <c r="C101" i="4"/>
  <c r="B101" i="4"/>
  <c r="A101" i="4"/>
  <c r="P100" i="4"/>
  <c r="O100" i="4"/>
  <c r="N100" i="4"/>
  <c r="M100" i="4"/>
  <c r="L100" i="4"/>
  <c r="K100" i="4"/>
  <c r="J100" i="4"/>
  <c r="I100" i="4"/>
  <c r="H100" i="4"/>
  <c r="G100" i="4"/>
  <c r="F100" i="4"/>
  <c r="E100" i="4"/>
  <c r="D100" i="4"/>
  <c r="C100" i="4"/>
  <c r="B100" i="4"/>
  <c r="A100" i="4"/>
  <c r="P99" i="4"/>
  <c r="O99" i="4"/>
  <c r="N99" i="4"/>
  <c r="M99" i="4"/>
  <c r="L99" i="4"/>
  <c r="K99" i="4"/>
  <c r="J99" i="4"/>
  <c r="I99" i="4"/>
  <c r="H99" i="4"/>
  <c r="G99" i="4"/>
  <c r="F99" i="4"/>
  <c r="E99" i="4"/>
  <c r="D99" i="4"/>
  <c r="C99" i="4"/>
  <c r="B99" i="4"/>
  <c r="A99" i="4"/>
  <c r="P98" i="4"/>
  <c r="O98" i="4"/>
  <c r="N98" i="4"/>
  <c r="M98" i="4"/>
  <c r="L98" i="4"/>
  <c r="K98" i="4"/>
  <c r="J98" i="4"/>
  <c r="I98" i="4"/>
  <c r="H98" i="4"/>
  <c r="G98" i="4"/>
  <c r="F98" i="4"/>
  <c r="E98" i="4"/>
  <c r="D98" i="4"/>
  <c r="C98" i="4"/>
  <c r="B98" i="4"/>
  <c r="A98" i="4"/>
  <c r="P97" i="4"/>
  <c r="O97" i="4"/>
  <c r="N97" i="4"/>
  <c r="M97" i="4"/>
  <c r="L97" i="4"/>
  <c r="K97" i="4"/>
  <c r="J97" i="4"/>
  <c r="I97" i="4"/>
  <c r="H97" i="4"/>
  <c r="G97" i="4"/>
  <c r="F97" i="4"/>
  <c r="E97" i="4"/>
  <c r="D97" i="4"/>
  <c r="C97" i="4"/>
  <c r="B97" i="4"/>
  <c r="A97" i="4"/>
  <c r="P96" i="4"/>
  <c r="O96" i="4"/>
  <c r="N96" i="4"/>
  <c r="M96" i="4"/>
  <c r="L96" i="4"/>
  <c r="K96" i="4"/>
  <c r="J96" i="4"/>
  <c r="I96" i="4"/>
  <c r="H96" i="4"/>
  <c r="G96" i="4"/>
  <c r="F96" i="4"/>
  <c r="E96" i="4"/>
  <c r="D96" i="4"/>
  <c r="C96" i="4"/>
  <c r="B96" i="4"/>
  <c r="A96" i="4"/>
  <c r="P95" i="4"/>
  <c r="O95" i="4"/>
  <c r="N95" i="4"/>
  <c r="M95" i="4"/>
  <c r="L95" i="4"/>
  <c r="K95" i="4"/>
  <c r="J95" i="4"/>
  <c r="I95" i="4"/>
  <c r="H95" i="4"/>
  <c r="G95" i="4"/>
  <c r="F95" i="4"/>
  <c r="E95" i="4"/>
  <c r="D95" i="4"/>
  <c r="C95" i="4"/>
  <c r="B95" i="4"/>
  <c r="A95" i="4"/>
  <c r="P94" i="4"/>
  <c r="O94" i="4"/>
  <c r="N94" i="4"/>
  <c r="M94" i="4"/>
  <c r="L94" i="4"/>
  <c r="K94" i="4"/>
  <c r="J94" i="4"/>
  <c r="I94" i="4"/>
  <c r="H94" i="4"/>
  <c r="G94" i="4"/>
  <c r="F94" i="4"/>
  <c r="E94" i="4"/>
  <c r="D94" i="4"/>
  <c r="C94" i="4"/>
  <c r="B94" i="4"/>
  <c r="A94" i="4"/>
  <c r="P93" i="4"/>
  <c r="O93" i="4"/>
  <c r="N93" i="4"/>
  <c r="M93" i="4"/>
  <c r="L93" i="4"/>
  <c r="K93" i="4"/>
  <c r="J93" i="4"/>
  <c r="I93" i="4"/>
  <c r="H93" i="4"/>
  <c r="G93" i="4"/>
  <c r="F93" i="4"/>
  <c r="E93" i="4"/>
  <c r="D93" i="4"/>
  <c r="C93" i="4"/>
  <c r="B93" i="4"/>
  <c r="A93" i="4"/>
  <c r="P92" i="4"/>
  <c r="O92" i="4"/>
  <c r="N92" i="4"/>
  <c r="M92" i="4"/>
  <c r="L92" i="4"/>
  <c r="K92" i="4"/>
  <c r="J92" i="4"/>
  <c r="I92" i="4"/>
  <c r="H92" i="4"/>
  <c r="G92" i="4"/>
  <c r="F92" i="4"/>
  <c r="E92" i="4"/>
  <c r="D92" i="4"/>
  <c r="C92" i="4"/>
  <c r="B92" i="4"/>
  <c r="A92" i="4"/>
  <c r="P91" i="4"/>
  <c r="O91" i="4"/>
  <c r="N91" i="4"/>
  <c r="M91" i="4"/>
  <c r="L91" i="4"/>
  <c r="K91" i="4"/>
  <c r="J91" i="4"/>
  <c r="I91" i="4"/>
  <c r="H91" i="4"/>
  <c r="G91" i="4"/>
  <c r="F91" i="4"/>
  <c r="E91" i="4"/>
  <c r="D91" i="4"/>
  <c r="C91" i="4"/>
  <c r="B91" i="4"/>
  <c r="A91" i="4"/>
  <c r="P90" i="4"/>
  <c r="O90" i="4"/>
  <c r="N90" i="4"/>
  <c r="M90" i="4"/>
  <c r="L90" i="4"/>
  <c r="K90" i="4"/>
  <c r="J90" i="4"/>
  <c r="I90" i="4"/>
  <c r="H90" i="4"/>
  <c r="G90" i="4"/>
  <c r="F90" i="4"/>
  <c r="E90" i="4"/>
  <c r="D90" i="4"/>
  <c r="C90" i="4"/>
  <c r="B90" i="4"/>
  <c r="A90" i="4"/>
  <c r="P89" i="4"/>
  <c r="O89" i="4"/>
  <c r="N89" i="4"/>
  <c r="M89" i="4"/>
  <c r="L89" i="4"/>
  <c r="K89" i="4"/>
  <c r="J89" i="4"/>
  <c r="I89" i="4"/>
  <c r="H89" i="4"/>
  <c r="G89" i="4"/>
  <c r="F89" i="4"/>
  <c r="E89" i="4"/>
  <c r="D89" i="4"/>
  <c r="C89" i="4"/>
  <c r="B89" i="4"/>
  <c r="A89" i="4"/>
  <c r="P88" i="4"/>
  <c r="O88" i="4"/>
  <c r="N88" i="4"/>
  <c r="M88" i="4"/>
  <c r="L88" i="4"/>
  <c r="K88" i="4"/>
  <c r="J88" i="4"/>
  <c r="I88" i="4"/>
  <c r="H88" i="4"/>
  <c r="G88" i="4"/>
  <c r="F88" i="4"/>
  <c r="E88" i="4"/>
  <c r="D88" i="4"/>
  <c r="C88" i="4"/>
  <c r="B88" i="4"/>
  <c r="A88" i="4"/>
  <c r="P87" i="4"/>
  <c r="O87" i="4"/>
  <c r="N87" i="4"/>
  <c r="M87" i="4"/>
  <c r="L87" i="4"/>
  <c r="K87" i="4"/>
  <c r="J87" i="4"/>
  <c r="I87" i="4"/>
  <c r="H87" i="4"/>
  <c r="G87" i="4"/>
  <c r="F87" i="4"/>
  <c r="E87" i="4"/>
  <c r="D87" i="4"/>
  <c r="C87" i="4"/>
  <c r="B87" i="4"/>
  <c r="A87" i="4"/>
  <c r="P86" i="4"/>
  <c r="O86" i="4"/>
  <c r="N86" i="4"/>
  <c r="M86" i="4"/>
  <c r="L86" i="4"/>
  <c r="K86" i="4"/>
  <c r="J86" i="4"/>
  <c r="I86" i="4"/>
  <c r="H86" i="4"/>
  <c r="G86" i="4"/>
  <c r="F86" i="4"/>
  <c r="E86" i="4"/>
  <c r="D86" i="4"/>
  <c r="C86" i="4"/>
  <c r="B86" i="4"/>
  <c r="A86" i="4"/>
  <c r="P85" i="4"/>
  <c r="O85" i="4"/>
  <c r="N85" i="4"/>
  <c r="M85" i="4"/>
  <c r="L85" i="4"/>
  <c r="K85" i="4"/>
  <c r="J85" i="4"/>
  <c r="I85" i="4"/>
  <c r="H85" i="4"/>
  <c r="G85" i="4"/>
  <c r="F85" i="4"/>
  <c r="E85" i="4"/>
  <c r="D85" i="4"/>
  <c r="C85" i="4"/>
  <c r="B85" i="4"/>
  <c r="A85" i="4"/>
  <c r="P84" i="4"/>
  <c r="O84" i="4"/>
  <c r="N84" i="4"/>
  <c r="M84" i="4"/>
  <c r="L84" i="4"/>
  <c r="K84" i="4"/>
  <c r="J84" i="4"/>
  <c r="I84" i="4"/>
  <c r="H84" i="4"/>
  <c r="G84" i="4"/>
  <c r="F84" i="4"/>
  <c r="E84" i="4"/>
  <c r="D84" i="4"/>
  <c r="C84" i="4"/>
  <c r="B84" i="4"/>
  <c r="A84" i="4"/>
  <c r="P83" i="4"/>
  <c r="O83" i="4"/>
  <c r="N83" i="4"/>
  <c r="M83" i="4"/>
  <c r="L83" i="4"/>
  <c r="K83" i="4"/>
  <c r="J83" i="4"/>
  <c r="I83" i="4"/>
  <c r="H83" i="4"/>
  <c r="G83" i="4"/>
  <c r="F83" i="4"/>
  <c r="E83" i="4"/>
  <c r="D83" i="4"/>
  <c r="C83" i="4"/>
  <c r="B83" i="4"/>
  <c r="A83" i="4"/>
  <c r="P82" i="4"/>
  <c r="O82" i="4"/>
  <c r="N82" i="4"/>
  <c r="M82" i="4"/>
  <c r="L82" i="4"/>
  <c r="K82" i="4"/>
  <c r="J82" i="4"/>
  <c r="I82" i="4"/>
  <c r="H82" i="4"/>
  <c r="G82" i="4"/>
  <c r="F82" i="4"/>
  <c r="E82" i="4"/>
  <c r="D82" i="4"/>
  <c r="C82" i="4"/>
  <c r="B82" i="4"/>
  <c r="A82" i="4"/>
  <c r="P81" i="4"/>
  <c r="O81" i="4"/>
  <c r="N81" i="4"/>
  <c r="M81" i="4"/>
  <c r="L81" i="4"/>
  <c r="K81" i="4"/>
  <c r="J81" i="4"/>
  <c r="I81" i="4"/>
  <c r="H81" i="4"/>
  <c r="G81" i="4"/>
  <c r="F81" i="4"/>
  <c r="E81" i="4"/>
  <c r="D81" i="4"/>
  <c r="C81" i="4"/>
  <c r="B81" i="4"/>
  <c r="A81" i="4"/>
  <c r="P80" i="4"/>
  <c r="O80" i="4"/>
  <c r="N80" i="4"/>
  <c r="M80" i="4"/>
  <c r="L80" i="4"/>
  <c r="K80" i="4"/>
  <c r="J80" i="4"/>
  <c r="I80" i="4"/>
  <c r="H80" i="4"/>
  <c r="G80" i="4"/>
  <c r="F80" i="4"/>
  <c r="E80" i="4"/>
  <c r="D80" i="4"/>
  <c r="C80" i="4"/>
  <c r="B80" i="4"/>
  <c r="A80" i="4"/>
  <c r="P79" i="4"/>
  <c r="O79" i="4"/>
  <c r="N79" i="4"/>
  <c r="M79" i="4"/>
  <c r="L79" i="4"/>
  <c r="K79" i="4"/>
  <c r="J79" i="4"/>
  <c r="I79" i="4"/>
  <c r="H79" i="4"/>
  <c r="G79" i="4"/>
  <c r="F79" i="4"/>
  <c r="E79" i="4"/>
  <c r="D79" i="4"/>
  <c r="C79" i="4"/>
  <c r="B79" i="4"/>
  <c r="A79" i="4"/>
  <c r="P78" i="4"/>
  <c r="O78" i="4"/>
  <c r="N78" i="4"/>
  <c r="M78" i="4"/>
  <c r="L78" i="4"/>
  <c r="K78" i="4"/>
  <c r="J78" i="4"/>
  <c r="I78" i="4"/>
  <c r="H78" i="4"/>
  <c r="G78" i="4"/>
  <c r="F78" i="4"/>
  <c r="E78" i="4"/>
  <c r="D78" i="4"/>
  <c r="C78" i="4"/>
  <c r="B78" i="4"/>
  <c r="A78" i="4"/>
  <c r="P77" i="4"/>
  <c r="O77" i="4"/>
  <c r="N77" i="4"/>
  <c r="M77" i="4"/>
  <c r="L77" i="4"/>
  <c r="K77" i="4"/>
  <c r="J77" i="4"/>
  <c r="I77" i="4"/>
  <c r="H77" i="4"/>
  <c r="G77" i="4"/>
  <c r="F77" i="4"/>
  <c r="E77" i="4"/>
  <c r="D77" i="4"/>
  <c r="C77" i="4"/>
  <c r="B77" i="4"/>
  <c r="A77" i="4"/>
  <c r="P76" i="4"/>
  <c r="O76" i="4"/>
  <c r="N76" i="4"/>
  <c r="M76" i="4"/>
  <c r="L76" i="4"/>
  <c r="K76" i="4"/>
  <c r="J76" i="4"/>
  <c r="I76" i="4"/>
  <c r="H76" i="4"/>
  <c r="G76" i="4"/>
  <c r="F76" i="4"/>
  <c r="E76" i="4"/>
  <c r="D76" i="4"/>
  <c r="C76" i="4"/>
  <c r="B76" i="4"/>
  <c r="A76" i="4"/>
  <c r="P75" i="4"/>
  <c r="O75" i="4"/>
  <c r="N75" i="4"/>
  <c r="M75" i="4"/>
  <c r="L75" i="4"/>
  <c r="K75" i="4"/>
  <c r="J75" i="4"/>
  <c r="I75" i="4"/>
  <c r="H75" i="4"/>
  <c r="G75" i="4"/>
  <c r="F75" i="4"/>
  <c r="E75" i="4"/>
  <c r="D75" i="4"/>
  <c r="C75" i="4"/>
  <c r="B75" i="4"/>
  <c r="A75" i="4"/>
  <c r="P74" i="4"/>
  <c r="O74" i="4"/>
  <c r="N74" i="4"/>
  <c r="M74" i="4"/>
  <c r="L74" i="4"/>
  <c r="K74" i="4"/>
  <c r="J74" i="4"/>
  <c r="I74" i="4"/>
  <c r="H74" i="4"/>
  <c r="G74" i="4"/>
  <c r="F74" i="4"/>
  <c r="E74" i="4"/>
  <c r="D74" i="4"/>
  <c r="C74" i="4"/>
  <c r="B74" i="4"/>
  <c r="A74" i="4"/>
  <c r="P73" i="4"/>
  <c r="O73" i="4"/>
  <c r="N73" i="4"/>
  <c r="M73" i="4"/>
  <c r="L73" i="4"/>
  <c r="K73" i="4"/>
  <c r="J73" i="4"/>
  <c r="I73" i="4"/>
  <c r="H73" i="4"/>
  <c r="G73" i="4"/>
  <c r="F73" i="4"/>
  <c r="E73" i="4"/>
  <c r="D73" i="4"/>
  <c r="C73" i="4"/>
  <c r="B73" i="4"/>
  <c r="A73" i="4"/>
  <c r="P72" i="4"/>
  <c r="O72" i="4"/>
  <c r="N72" i="4"/>
  <c r="M72" i="4"/>
  <c r="L72" i="4"/>
  <c r="K72" i="4"/>
  <c r="J72" i="4"/>
  <c r="I72" i="4"/>
  <c r="H72" i="4"/>
  <c r="G72" i="4"/>
  <c r="F72" i="4"/>
  <c r="E72" i="4"/>
  <c r="D72" i="4"/>
  <c r="C72" i="4"/>
  <c r="B72" i="4"/>
  <c r="A72" i="4"/>
  <c r="P71" i="4"/>
  <c r="O71" i="4"/>
  <c r="N71" i="4"/>
  <c r="M71" i="4"/>
  <c r="L71" i="4"/>
  <c r="K71" i="4"/>
  <c r="J71" i="4"/>
  <c r="I71" i="4"/>
  <c r="H71" i="4"/>
  <c r="G71" i="4"/>
  <c r="F71" i="4"/>
  <c r="E71" i="4"/>
  <c r="D71" i="4"/>
  <c r="C71" i="4"/>
  <c r="B71" i="4"/>
  <c r="A71" i="4"/>
  <c r="P70" i="4"/>
  <c r="O70" i="4"/>
  <c r="N70" i="4"/>
  <c r="M70" i="4"/>
  <c r="L70" i="4"/>
  <c r="K70" i="4"/>
  <c r="J70" i="4"/>
  <c r="I70" i="4"/>
  <c r="H70" i="4"/>
  <c r="G70" i="4"/>
  <c r="F70" i="4"/>
  <c r="E70" i="4"/>
  <c r="D70" i="4"/>
  <c r="C70" i="4"/>
  <c r="B70" i="4"/>
  <c r="A70" i="4"/>
  <c r="P69" i="4"/>
  <c r="O69" i="4"/>
  <c r="N69" i="4"/>
  <c r="M69" i="4"/>
  <c r="L69" i="4"/>
  <c r="K69" i="4"/>
  <c r="J69" i="4"/>
  <c r="I69" i="4"/>
  <c r="H69" i="4"/>
  <c r="G69" i="4"/>
  <c r="F69" i="4"/>
  <c r="E69" i="4"/>
  <c r="D69" i="4"/>
  <c r="C69" i="4"/>
  <c r="B69" i="4"/>
  <c r="A69" i="4"/>
  <c r="P68" i="4"/>
  <c r="O68" i="4"/>
  <c r="N68" i="4"/>
  <c r="M68" i="4"/>
  <c r="L68" i="4"/>
  <c r="K68" i="4"/>
  <c r="J68" i="4"/>
  <c r="I68" i="4"/>
  <c r="H68" i="4"/>
  <c r="G68" i="4"/>
  <c r="F68" i="4"/>
  <c r="E68" i="4"/>
  <c r="D68" i="4"/>
  <c r="C68" i="4"/>
  <c r="B68" i="4"/>
  <c r="A68" i="4"/>
  <c r="P67" i="4"/>
  <c r="O67" i="4"/>
  <c r="N67" i="4"/>
  <c r="M67" i="4"/>
  <c r="L67" i="4"/>
  <c r="K67" i="4"/>
  <c r="J67" i="4"/>
  <c r="I67" i="4"/>
  <c r="H67" i="4"/>
  <c r="G67" i="4"/>
  <c r="F67" i="4"/>
  <c r="E67" i="4"/>
  <c r="D67" i="4"/>
  <c r="C67" i="4"/>
  <c r="B67" i="4"/>
  <c r="A67" i="4"/>
  <c r="P66" i="4"/>
  <c r="O66" i="4"/>
  <c r="N66" i="4"/>
  <c r="M66" i="4"/>
  <c r="L66" i="4"/>
  <c r="K66" i="4"/>
  <c r="J66" i="4"/>
  <c r="I66" i="4"/>
  <c r="H66" i="4"/>
  <c r="G66" i="4"/>
  <c r="F66" i="4"/>
  <c r="E66" i="4"/>
  <c r="D66" i="4"/>
  <c r="C66" i="4"/>
  <c r="B66" i="4"/>
  <c r="A66" i="4"/>
  <c r="P65" i="4"/>
  <c r="O65" i="4"/>
  <c r="N65" i="4"/>
  <c r="M65" i="4"/>
  <c r="L65" i="4"/>
  <c r="K65" i="4"/>
  <c r="J65" i="4"/>
  <c r="I65" i="4"/>
  <c r="H65" i="4"/>
  <c r="G65" i="4"/>
  <c r="F65" i="4"/>
  <c r="E65" i="4"/>
  <c r="D65" i="4"/>
  <c r="C65" i="4"/>
  <c r="B65" i="4"/>
  <c r="A65" i="4"/>
  <c r="P64" i="4"/>
  <c r="O64" i="4"/>
  <c r="N64" i="4"/>
  <c r="M64" i="4"/>
  <c r="L64" i="4"/>
  <c r="K64" i="4"/>
  <c r="J64" i="4"/>
  <c r="I64" i="4"/>
  <c r="H64" i="4"/>
  <c r="G64" i="4"/>
  <c r="F64" i="4"/>
  <c r="E64" i="4"/>
  <c r="D64" i="4"/>
  <c r="C64" i="4"/>
  <c r="B64" i="4"/>
  <c r="A64" i="4"/>
  <c r="P63" i="4"/>
  <c r="O63" i="4"/>
  <c r="N63" i="4"/>
  <c r="M63" i="4"/>
  <c r="L63" i="4"/>
  <c r="K63" i="4"/>
  <c r="J63" i="4"/>
  <c r="I63" i="4"/>
  <c r="H63" i="4"/>
  <c r="G63" i="4"/>
  <c r="F63" i="4"/>
  <c r="E63" i="4"/>
  <c r="D63" i="4"/>
  <c r="C63" i="4"/>
  <c r="B63" i="4"/>
  <c r="A63" i="4"/>
  <c r="P62" i="4"/>
  <c r="O62" i="4"/>
  <c r="N62" i="4"/>
  <c r="M62" i="4"/>
  <c r="L62" i="4"/>
  <c r="K62" i="4"/>
  <c r="J62" i="4"/>
  <c r="I62" i="4"/>
  <c r="H62" i="4"/>
  <c r="G62" i="4"/>
  <c r="F62" i="4"/>
  <c r="E62" i="4"/>
  <c r="D62" i="4"/>
  <c r="C62" i="4"/>
  <c r="B62" i="4"/>
  <c r="A62" i="4"/>
  <c r="P61" i="4"/>
  <c r="O61" i="4"/>
  <c r="N61" i="4"/>
  <c r="M61" i="4"/>
  <c r="L61" i="4"/>
  <c r="K61" i="4"/>
  <c r="J61" i="4"/>
  <c r="I61" i="4"/>
  <c r="H61" i="4"/>
  <c r="G61" i="4"/>
  <c r="F61" i="4"/>
  <c r="E61" i="4"/>
  <c r="D61" i="4"/>
  <c r="C61" i="4"/>
  <c r="B61" i="4"/>
  <c r="A61" i="4"/>
  <c r="P60" i="4"/>
  <c r="O60" i="4"/>
  <c r="N60" i="4"/>
  <c r="M60" i="4"/>
  <c r="L60" i="4"/>
  <c r="K60" i="4"/>
  <c r="J60" i="4"/>
  <c r="I60" i="4"/>
  <c r="H60" i="4"/>
  <c r="G60" i="4"/>
  <c r="F60" i="4"/>
  <c r="E60" i="4"/>
  <c r="D60" i="4"/>
  <c r="C60" i="4"/>
  <c r="B60" i="4"/>
  <c r="A60" i="4"/>
  <c r="P59" i="4"/>
  <c r="O59" i="4"/>
  <c r="N59" i="4"/>
  <c r="M59" i="4"/>
  <c r="L59" i="4"/>
  <c r="K59" i="4"/>
  <c r="J59" i="4"/>
  <c r="I59" i="4"/>
  <c r="H59" i="4"/>
  <c r="G59" i="4"/>
  <c r="F59" i="4"/>
  <c r="E59" i="4"/>
  <c r="D59" i="4"/>
  <c r="C59" i="4"/>
  <c r="B59" i="4"/>
  <c r="A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F7" i="4"/>
  <c r="F6" i="4"/>
  <c r="F5" i="4"/>
  <c r="F4" i="4"/>
  <c r="F3" i="4"/>
  <c r="P58" i="4"/>
  <c r="O58" i="4"/>
  <c r="N58" i="4"/>
  <c r="M58" i="4"/>
  <c r="L58" i="4"/>
  <c r="K58" i="4"/>
  <c r="J58" i="4"/>
  <c r="I58" i="4"/>
  <c r="H58" i="4"/>
  <c r="G58" i="4"/>
  <c r="E58" i="4"/>
  <c r="D58" i="4"/>
  <c r="C58" i="4"/>
  <c r="B58" i="4"/>
  <c r="A58" i="4"/>
  <c r="P57" i="4"/>
  <c r="O57" i="4"/>
  <c r="N57" i="4"/>
  <c r="M57" i="4"/>
  <c r="L57" i="4"/>
  <c r="K57" i="4"/>
  <c r="J57" i="4"/>
  <c r="I57" i="4"/>
  <c r="H57" i="4"/>
  <c r="G57" i="4"/>
  <c r="E57" i="4"/>
  <c r="D57" i="4"/>
  <c r="C57" i="4"/>
  <c r="B57" i="4"/>
  <c r="A57" i="4"/>
  <c r="P56" i="4"/>
  <c r="O56" i="4"/>
  <c r="N56" i="4"/>
  <c r="M56" i="4"/>
  <c r="L56" i="4"/>
  <c r="K56" i="4"/>
  <c r="J56" i="4"/>
  <c r="I56" i="4"/>
  <c r="H56" i="4"/>
  <c r="G56" i="4"/>
  <c r="E56" i="4"/>
  <c r="D56" i="4"/>
  <c r="C56" i="4"/>
  <c r="B56" i="4"/>
  <c r="A56" i="4"/>
  <c r="P55" i="4"/>
  <c r="O55" i="4"/>
  <c r="N55" i="4"/>
  <c r="M55" i="4"/>
  <c r="L55" i="4"/>
  <c r="K55" i="4"/>
  <c r="J55" i="4"/>
  <c r="I55" i="4"/>
  <c r="H55" i="4"/>
  <c r="G55" i="4"/>
  <c r="E55" i="4"/>
  <c r="D55" i="4"/>
  <c r="C55" i="4"/>
  <c r="B55" i="4"/>
  <c r="A55" i="4"/>
  <c r="P54" i="4"/>
  <c r="O54" i="4"/>
  <c r="N54" i="4"/>
  <c r="M54" i="4"/>
  <c r="L54" i="4"/>
  <c r="J54" i="4"/>
  <c r="I54" i="4"/>
  <c r="H54" i="4"/>
  <c r="G54" i="4"/>
  <c r="E54" i="4"/>
  <c r="D54" i="4"/>
  <c r="C54" i="4"/>
  <c r="B54" i="4"/>
  <c r="A54" i="4"/>
  <c r="P53" i="4"/>
  <c r="O53" i="4"/>
  <c r="N53" i="4"/>
  <c r="M53" i="4"/>
  <c r="L53" i="4"/>
  <c r="K53" i="4"/>
  <c r="J53" i="4"/>
  <c r="I53" i="4"/>
  <c r="H53" i="4"/>
  <c r="G53" i="4"/>
  <c r="E53" i="4"/>
  <c r="D53" i="4"/>
  <c r="C53" i="4"/>
  <c r="B53" i="4"/>
  <c r="A53" i="4"/>
  <c r="P52" i="4"/>
  <c r="O52" i="4"/>
  <c r="N52" i="4"/>
  <c r="M52" i="4"/>
  <c r="L52" i="4"/>
  <c r="K52" i="4"/>
  <c r="J52" i="4"/>
  <c r="I52" i="4"/>
  <c r="H52" i="4"/>
  <c r="G52" i="4"/>
  <c r="E52" i="4"/>
  <c r="D52" i="4"/>
  <c r="C52" i="4"/>
  <c r="B52" i="4"/>
  <c r="A52" i="4"/>
  <c r="P51" i="4"/>
  <c r="O51" i="4"/>
  <c r="N51" i="4"/>
  <c r="M51" i="4"/>
  <c r="L51" i="4"/>
  <c r="K51" i="4"/>
  <c r="J51" i="4"/>
  <c r="I51" i="4"/>
  <c r="H51" i="4"/>
  <c r="G51" i="4"/>
  <c r="E51" i="4"/>
  <c r="D51" i="4"/>
  <c r="C51" i="4"/>
  <c r="B51" i="4"/>
  <c r="A51" i="4"/>
  <c r="P50" i="4"/>
  <c r="O50" i="4"/>
  <c r="N50" i="4"/>
  <c r="M50" i="4"/>
  <c r="L50" i="4"/>
  <c r="K50" i="4"/>
  <c r="J50" i="4"/>
  <c r="I50" i="4"/>
  <c r="H50" i="4"/>
  <c r="G50" i="4"/>
  <c r="E50" i="4"/>
  <c r="D50" i="4"/>
  <c r="C50" i="4"/>
  <c r="B50" i="4"/>
  <c r="A50" i="4"/>
  <c r="P49" i="4"/>
  <c r="O49" i="4"/>
  <c r="N49" i="4"/>
  <c r="M49" i="4"/>
  <c r="L49" i="4"/>
  <c r="K49" i="4"/>
  <c r="J49" i="4"/>
  <c r="I49" i="4"/>
  <c r="H49" i="4"/>
  <c r="G49" i="4"/>
  <c r="E49" i="4"/>
  <c r="D49" i="4"/>
  <c r="C49" i="4"/>
  <c r="B49" i="4"/>
  <c r="A49" i="4"/>
  <c r="P48" i="4"/>
  <c r="O48" i="4"/>
  <c r="N48" i="4"/>
  <c r="M48" i="4"/>
  <c r="L48" i="4"/>
  <c r="K48" i="4"/>
  <c r="J48" i="4"/>
  <c r="I48" i="4"/>
  <c r="H48" i="4"/>
  <c r="G48" i="4"/>
  <c r="E48" i="4"/>
  <c r="D48" i="4"/>
  <c r="C48" i="4"/>
  <c r="B48" i="4"/>
  <c r="A48" i="4"/>
  <c r="P47" i="4"/>
  <c r="O47" i="4"/>
  <c r="N47" i="4"/>
  <c r="M47" i="4"/>
  <c r="L47" i="4"/>
  <c r="K47" i="4"/>
  <c r="J47" i="4"/>
  <c r="I47" i="4"/>
  <c r="H47" i="4"/>
  <c r="G47" i="4"/>
  <c r="E47" i="4"/>
  <c r="D47" i="4"/>
  <c r="C47" i="4"/>
  <c r="B47" i="4"/>
  <c r="A47" i="4"/>
  <c r="P46" i="4"/>
  <c r="O46" i="4"/>
  <c r="N46" i="4"/>
  <c r="M46" i="4"/>
  <c r="L46" i="4"/>
  <c r="K46" i="4"/>
  <c r="J46" i="4"/>
  <c r="I46" i="4"/>
  <c r="H46" i="4"/>
  <c r="G46" i="4"/>
  <c r="E46" i="4"/>
  <c r="D46" i="4"/>
  <c r="C46" i="4"/>
  <c r="B46" i="4"/>
  <c r="A46" i="4"/>
  <c r="P45" i="4"/>
  <c r="O45" i="4"/>
  <c r="N45" i="4"/>
  <c r="M45" i="4"/>
  <c r="L45" i="4"/>
  <c r="K45" i="4"/>
  <c r="J45" i="4"/>
  <c r="I45" i="4"/>
  <c r="H45" i="4"/>
  <c r="G45" i="4"/>
  <c r="E45" i="4"/>
  <c r="D45" i="4"/>
  <c r="C45" i="4"/>
  <c r="B45" i="4"/>
  <c r="A45" i="4"/>
  <c r="P44" i="4"/>
  <c r="O44" i="4"/>
  <c r="N44" i="4"/>
  <c r="M44" i="4"/>
  <c r="L44" i="4"/>
  <c r="K44" i="4"/>
  <c r="J44" i="4"/>
  <c r="I44" i="4"/>
  <c r="H44" i="4"/>
  <c r="G44" i="4"/>
  <c r="E44" i="4"/>
  <c r="D44" i="4"/>
  <c r="C44" i="4"/>
  <c r="B44" i="4"/>
  <c r="A44" i="4"/>
  <c r="P43" i="4"/>
  <c r="O43" i="4"/>
  <c r="N43" i="4"/>
  <c r="M43" i="4"/>
  <c r="L43" i="4"/>
  <c r="K43" i="4"/>
  <c r="J43" i="4"/>
  <c r="I43" i="4"/>
  <c r="H43" i="4"/>
  <c r="G43" i="4"/>
  <c r="E43" i="4"/>
  <c r="D43" i="4"/>
  <c r="C43" i="4"/>
  <c r="B43" i="4"/>
  <c r="A43" i="4"/>
  <c r="P42" i="4"/>
  <c r="O42" i="4"/>
  <c r="N42" i="4"/>
  <c r="M42" i="4"/>
  <c r="L42" i="4"/>
  <c r="K42" i="4"/>
  <c r="J42" i="4"/>
  <c r="I42" i="4"/>
  <c r="H42" i="4"/>
  <c r="G42" i="4"/>
  <c r="E42" i="4"/>
  <c r="D42" i="4"/>
  <c r="C42" i="4"/>
  <c r="B42" i="4"/>
  <c r="A42" i="4"/>
  <c r="P41" i="4"/>
  <c r="O41" i="4"/>
  <c r="N41" i="4"/>
  <c r="M41" i="4"/>
  <c r="L41" i="4"/>
  <c r="K41" i="4"/>
  <c r="J41" i="4"/>
  <c r="I41" i="4"/>
  <c r="H41" i="4"/>
  <c r="G41" i="4"/>
  <c r="E41" i="4"/>
  <c r="D41" i="4"/>
  <c r="C41" i="4"/>
  <c r="B41" i="4"/>
  <c r="A41" i="4"/>
  <c r="P40" i="4"/>
  <c r="O40" i="4"/>
  <c r="N40" i="4"/>
  <c r="M40" i="4"/>
  <c r="L40" i="4"/>
  <c r="K40" i="4"/>
  <c r="J40" i="4"/>
  <c r="I40" i="4"/>
  <c r="H40" i="4"/>
  <c r="G40" i="4"/>
  <c r="E40" i="4"/>
  <c r="D40" i="4"/>
  <c r="C40" i="4"/>
  <c r="B40" i="4"/>
  <c r="A40" i="4"/>
  <c r="P39" i="4"/>
  <c r="O39" i="4"/>
  <c r="N39" i="4"/>
  <c r="M39" i="4"/>
  <c r="L39" i="4"/>
  <c r="K39" i="4"/>
  <c r="J39" i="4"/>
  <c r="I39" i="4"/>
  <c r="H39" i="4"/>
  <c r="G39" i="4"/>
  <c r="E39" i="4"/>
  <c r="D39" i="4"/>
  <c r="C39" i="4"/>
  <c r="B39" i="4"/>
  <c r="A39" i="4"/>
  <c r="P38" i="4"/>
  <c r="O38" i="4"/>
  <c r="N38" i="4"/>
  <c r="M38" i="4"/>
  <c r="L38" i="4"/>
  <c r="K38" i="4"/>
  <c r="J38" i="4"/>
  <c r="I38" i="4"/>
  <c r="H38" i="4"/>
  <c r="G38" i="4"/>
  <c r="E38" i="4"/>
  <c r="D38" i="4"/>
  <c r="C38" i="4"/>
  <c r="B38" i="4"/>
  <c r="A38" i="4"/>
  <c r="P37" i="4"/>
  <c r="O37" i="4"/>
  <c r="N37" i="4"/>
  <c r="M37" i="4"/>
  <c r="L37" i="4"/>
  <c r="K37" i="4"/>
  <c r="J37" i="4"/>
  <c r="I37" i="4"/>
  <c r="H37" i="4"/>
  <c r="G37" i="4"/>
  <c r="E37" i="4"/>
  <c r="D37" i="4"/>
  <c r="C37" i="4"/>
  <c r="B37" i="4"/>
  <c r="A37" i="4"/>
  <c r="P36" i="4"/>
  <c r="O36" i="4"/>
  <c r="N36" i="4"/>
  <c r="M36" i="4"/>
  <c r="L36" i="4"/>
  <c r="K36" i="4"/>
  <c r="J36" i="4"/>
  <c r="I36" i="4"/>
  <c r="H36" i="4"/>
  <c r="G36" i="4"/>
  <c r="E36" i="4"/>
  <c r="D36" i="4"/>
  <c r="C36" i="4"/>
  <c r="B36" i="4"/>
  <c r="A36" i="4"/>
  <c r="P35" i="4"/>
  <c r="O35" i="4"/>
  <c r="N35" i="4"/>
  <c r="M35" i="4"/>
  <c r="L35" i="4"/>
  <c r="K35" i="4"/>
  <c r="J35" i="4"/>
  <c r="I35" i="4"/>
  <c r="H35" i="4"/>
  <c r="G35" i="4"/>
  <c r="E35" i="4"/>
  <c r="D35" i="4"/>
  <c r="C35" i="4"/>
  <c r="B35" i="4"/>
  <c r="A35" i="4"/>
  <c r="P34" i="4"/>
  <c r="O34" i="4"/>
  <c r="N34" i="4"/>
  <c r="M34" i="4"/>
  <c r="L34" i="4"/>
  <c r="K34" i="4"/>
  <c r="J34" i="4"/>
  <c r="I34" i="4"/>
  <c r="H34" i="4"/>
  <c r="G34" i="4"/>
  <c r="E34" i="4"/>
  <c r="D34" i="4"/>
  <c r="C34" i="4"/>
  <c r="B34" i="4"/>
  <c r="A34" i="4"/>
  <c r="P33" i="4"/>
  <c r="O33" i="4"/>
  <c r="N33" i="4"/>
  <c r="M33" i="4"/>
  <c r="L33" i="4"/>
  <c r="K33" i="4"/>
  <c r="J33" i="4"/>
  <c r="I33" i="4"/>
  <c r="H33" i="4"/>
  <c r="G33" i="4"/>
  <c r="E33" i="4"/>
  <c r="D33" i="4"/>
  <c r="C33" i="4"/>
  <c r="B33" i="4"/>
  <c r="A33" i="4"/>
  <c r="P32" i="4"/>
  <c r="O32" i="4"/>
  <c r="N32" i="4"/>
  <c r="M32" i="4"/>
  <c r="L32" i="4"/>
  <c r="K32" i="4"/>
  <c r="J32" i="4"/>
  <c r="I32" i="4"/>
  <c r="H32" i="4"/>
  <c r="G32" i="4"/>
  <c r="E32" i="4"/>
  <c r="D32" i="4"/>
  <c r="C32" i="4"/>
  <c r="B32" i="4"/>
  <c r="A32" i="4"/>
  <c r="P31" i="4"/>
  <c r="O31" i="4"/>
  <c r="N31" i="4"/>
  <c r="M31" i="4"/>
  <c r="L31" i="4"/>
  <c r="K31" i="4"/>
  <c r="J31" i="4"/>
  <c r="I31" i="4"/>
  <c r="H31" i="4"/>
  <c r="G31" i="4"/>
  <c r="E31" i="4"/>
  <c r="D31" i="4"/>
  <c r="C31" i="4"/>
  <c r="B31" i="4"/>
  <c r="A31" i="4"/>
  <c r="P30" i="4"/>
  <c r="O30" i="4"/>
  <c r="N30" i="4"/>
  <c r="M30" i="4"/>
  <c r="L30" i="4"/>
  <c r="K30" i="4"/>
  <c r="J30" i="4"/>
  <c r="I30" i="4"/>
  <c r="H30" i="4"/>
  <c r="G30" i="4"/>
  <c r="E30" i="4"/>
  <c r="D30" i="4"/>
  <c r="C30" i="4"/>
  <c r="B30" i="4"/>
  <c r="A30" i="4"/>
  <c r="P29" i="4"/>
  <c r="O29" i="4"/>
  <c r="N29" i="4"/>
  <c r="M29" i="4"/>
  <c r="L29" i="4"/>
  <c r="K29" i="4"/>
  <c r="J29" i="4"/>
  <c r="I29" i="4"/>
  <c r="H29" i="4"/>
  <c r="G29" i="4"/>
  <c r="E29" i="4"/>
  <c r="D29" i="4"/>
  <c r="C29" i="4"/>
  <c r="B29" i="4"/>
  <c r="A29" i="4"/>
  <c r="P28" i="4"/>
  <c r="O28" i="4"/>
  <c r="N28" i="4"/>
  <c r="M28" i="4"/>
  <c r="L28" i="4"/>
  <c r="K28" i="4"/>
  <c r="J28" i="4"/>
  <c r="I28" i="4"/>
  <c r="H28" i="4"/>
  <c r="G28" i="4"/>
  <c r="E28" i="4"/>
  <c r="D28" i="4"/>
  <c r="C28" i="4"/>
  <c r="B28" i="4"/>
  <c r="A28" i="4"/>
  <c r="P27" i="4"/>
  <c r="O27" i="4"/>
  <c r="N27" i="4"/>
  <c r="M27" i="4"/>
  <c r="L27" i="4"/>
  <c r="K27" i="4"/>
  <c r="J27" i="4"/>
  <c r="I27" i="4"/>
  <c r="H27" i="4"/>
  <c r="G27" i="4"/>
  <c r="E27" i="4"/>
  <c r="D27" i="4"/>
  <c r="C27" i="4"/>
  <c r="B27" i="4"/>
  <c r="A27" i="4"/>
  <c r="P26" i="4"/>
  <c r="O26" i="4"/>
  <c r="N26" i="4"/>
  <c r="M26" i="4"/>
  <c r="L26" i="4"/>
  <c r="K26" i="4"/>
  <c r="J26" i="4"/>
  <c r="I26" i="4"/>
  <c r="H26" i="4"/>
  <c r="G26" i="4"/>
  <c r="E26" i="4"/>
  <c r="D26" i="4"/>
  <c r="C26" i="4"/>
  <c r="B26" i="4"/>
  <c r="A26" i="4"/>
  <c r="P25" i="4"/>
  <c r="O25" i="4"/>
  <c r="N25" i="4"/>
  <c r="M25" i="4"/>
  <c r="L25" i="4"/>
  <c r="K25" i="4"/>
  <c r="J25" i="4"/>
  <c r="I25" i="4"/>
  <c r="H25" i="4"/>
  <c r="G25" i="4"/>
  <c r="E25" i="4"/>
  <c r="D25" i="4"/>
  <c r="C25" i="4"/>
  <c r="B25" i="4"/>
  <c r="A25" i="4"/>
  <c r="P24" i="4"/>
  <c r="O24" i="4"/>
  <c r="N24" i="4"/>
  <c r="M24" i="4"/>
  <c r="L24" i="4"/>
  <c r="K24" i="4"/>
  <c r="J24" i="4"/>
  <c r="I24" i="4"/>
  <c r="H24" i="4"/>
  <c r="G24" i="4"/>
  <c r="E24" i="4"/>
  <c r="D24" i="4"/>
  <c r="C24" i="4"/>
  <c r="B24" i="4"/>
  <c r="A24" i="4"/>
  <c r="P23" i="4"/>
  <c r="O23" i="4"/>
  <c r="N23" i="4"/>
  <c r="M23" i="4"/>
  <c r="L23" i="4"/>
  <c r="K23" i="4"/>
  <c r="J23" i="4"/>
  <c r="I23" i="4"/>
  <c r="H23" i="4"/>
  <c r="G23" i="4"/>
  <c r="E23" i="4"/>
  <c r="D23" i="4"/>
  <c r="C23" i="4"/>
  <c r="B23" i="4"/>
  <c r="A23" i="4"/>
  <c r="P22" i="4"/>
  <c r="O22" i="4"/>
  <c r="N22" i="4"/>
  <c r="M22" i="4"/>
  <c r="L22" i="4"/>
  <c r="K22" i="4"/>
  <c r="J22" i="4"/>
  <c r="I22" i="4"/>
  <c r="H22" i="4"/>
  <c r="G22" i="4"/>
  <c r="E22" i="4"/>
  <c r="D22" i="4"/>
  <c r="C22" i="4"/>
  <c r="B22" i="4"/>
  <c r="A22" i="4"/>
  <c r="P21" i="4"/>
  <c r="O21" i="4"/>
  <c r="N21" i="4"/>
  <c r="M21" i="4"/>
  <c r="L21" i="4"/>
  <c r="K21" i="4"/>
  <c r="J21" i="4"/>
  <c r="I21" i="4"/>
  <c r="H21" i="4"/>
  <c r="G21" i="4"/>
  <c r="E21" i="4"/>
  <c r="D21" i="4"/>
  <c r="C21" i="4"/>
  <c r="B21" i="4"/>
  <c r="A21" i="4"/>
  <c r="P20" i="4"/>
  <c r="O20" i="4"/>
  <c r="N20" i="4"/>
  <c r="M20" i="4"/>
  <c r="L20" i="4"/>
  <c r="K20" i="4"/>
  <c r="J20" i="4"/>
  <c r="I20" i="4"/>
  <c r="H20" i="4"/>
  <c r="G20" i="4"/>
  <c r="E20" i="4"/>
  <c r="D20" i="4"/>
  <c r="C20" i="4"/>
  <c r="B20" i="4"/>
  <c r="A20" i="4"/>
  <c r="P19" i="4"/>
  <c r="O19" i="4"/>
  <c r="N19" i="4"/>
  <c r="M19" i="4"/>
  <c r="L19" i="4"/>
  <c r="K19" i="4"/>
  <c r="J19" i="4"/>
  <c r="I19" i="4"/>
  <c r="H19" i="4"/>
  <c r="G19" i="4"/>
  <c r="E19" i="4"/>
  <c r="D19" i="4"/>
  <c r="C19" i="4"/>
  <c r="B19" i="4"/>
  <c r="A19" i="4"/>
  <c r="P18" i="4"/>
  <c r="O18" i="4"/>
  <c r="N18" i="4"/>
  <c r="M18" i="4"/>
  <c r="L18" i="4"/>
  <c r="K18" i="4"/>
  <c r="J18" i="4"/>
  <c r="I18" i="4"/>
  <c r="H18" i="4"/>
  <c r="G18" i="4"/>
  <c r="E18" i="4"/>
  <c r="D18" i="4"/>
  <c r="C18" i="4"/>
  <c r="B18" i="4"/>
  <c r="A18" i="4"/>
  <c r="P17" i="4"/>
  <c r="O17" i="4"/>
  <c r="N17" i="4"/>
  <c r="M17" i="4"/>
  <c r="L17" i="4"/>
  <c r="K17" i="4"/>
  <c r="J17" i="4"/>
  <c r="I17" i="4"/>
  <c r="H17" i="4"/>
  <c r="G17" i="4"/>
  <c r="E17" i="4"/>
  <c r="D17" i="4"/>
  <c r="C17" i="4"/>
  <c r="B17" i="4"/>
  <c r="A17" i="4"/>
  <c r="P16" i="4"/>
  <c r="O16" i="4"/>
  <c r="N16" i="4"/>
  <c r="M16" i="4"/>
  <c r="L16" i="4"/>
  <c r="K16" i="4"/>
  <c r="J16" i="4"/>
  <c r="I16" i="4"/>
  <c r="H16" i="4"/>
  <c r="G16" i="4"/>
  <c r="E16" i="4"/>
  <c r="D16" i="4"/>
  <c r="C16" i="4"/>
  <c r="B16" i="4"/>
  <c r="A16" i="4"/>
  <c r="P15" i="4"/>
  <c r="O15" i="4"/>
  <c r="N15" i="4"/>
  <c r="M15" i="4"/>
  <c r="L15" i="4"/>
  <c r="K15" i="4"/>
  <c r="J15" i="4"/>
  <c r="I15" i="4"/>
  <c r="H15" i="4"/>
  <c r="G15" i="4"/>
  <c r="E15" i="4"/>
  <c r="D15" i="4"/>
  <c r="C15" i="4"/>
  <c r="B15" i="4"/>
  <c r="A15" i="4"/>
  <c r="P14" i="4"/>
  <c r="O14" i="4"/>
  <c r="N14" i="4"/>
  <c r="M14" i="4"/>
  <c r="L14" i="4"/>
  <c r="K14" i="4"/>
  <c r="J14" i="4"/>
  <c r="I14" i="4"/>
  <c r="H14" i="4"/>
  <c r="G14" i="4"/>
  <c r="E14" i="4"/>
  <c r="D14" i="4"/>
  <c r="C14" i="4"/>
  <c r="B14" i="4"/>
  <c r="A14" i="4"/>
  <c r="P13" i="4"/>
  <c r="O13" i="4"/>
  <c r="N13" i="4"/>
  <c r="M13" i="4"/>
  <c r="L13" i="4"/>
  <c r="K13" i="4"/>
  <c r="J13" i="4"/>
  <c r="I13" i="4"/>
  <c r="H13" i="4"/>
  <c r="G13" i="4"/>
  <c r="E13" i="4"/>
  <c r="D13" i="4"/>
  <c r="C13" i="4"/>
  <c r="B13" i="4"/>
  <c r="A13" i="4"/>
  <c r="P12" i="4"/>
  <c r="O12" i="4"/>
  <c r="N12" i="4"/>
  <c r="M12" i="4"/>
  <c r="L12" i="4"/>
  <c r="K12" i="4"/>
  <c r="J12" i="4"/>
  <c r="I12" i="4"/>
  <c r="H12" i="4"/>
  <c r="G12" i="4"/>
  <c r="E12" i="4"/>
  <c r="D12" i="4"/>
  <c r="C12" i="4"/>
  <c r="B12" i="4"/>
  <c r="A12" i="4"/>
  <c r="P11" i="4"/>
  <c r="O11" i="4"/>
  <c r="N11" i="4"/>
  <c r="M11" i="4"/>
  <c r="L11" i="4"/>
  <c r="K11" i="4"/>
  <c r="J11" i="4"/>
  <c r="I11" i="4"/>
  <c r="H11" i="4"/>
  <c r="G11" i="4"/>
  <c r="E11" i="4"/>
  <c r="D11" i="4"/>
  <c r="C11" i="4"/>
  <c r="B11" i="4"/>
  <c r="A11" i="4"/>
  <c r="P10" i="4"/>
  <c r="O10" i="4"/>
  <c r="N10" i="4"/>
  <c r="M10" i="4"/>
  <c r="L10" i="4"/>
  <c r="K10" i="4"/>
  <c r="J10" i="4"/>
  <c r="I10" i="4"/>
  <c r="H10" i="4"/>
  <c r="G10" i="4"/>
  <c r="E10" i="4"/>
  <c r="D10" i="4"/>
  <c r="C10" i="4"/>
  <c r="B10" i="4"/>
  <c r="A10" i="4"/>
  <c r="P9" i="4"/>
  <c r="O9" i="4"/>
  <c r="N9" i="4"/>
  <c r="M9" i="4"/>
  <c r="L9" i="4"/>
  <c r="K9" i="4"/>
  <c r="J9" i="4"/>
  <c r="I9" i="4"/>
  <c r="H9" i="4"/>
  <c r="G9" i="4"/>
  <c r="E9" i="4"/>
  <c r="D9" i="4"/>
  <c r="C9" i="4"/>
  <c r="B9" i="4"/>
  <c r="A9" i="4"/>
  <c r="P8" i="4"/>
  <c r="O8" i="4"/>
  <c r="N8" i="4"/>
  <c r="M8" i="4"/>
  <c r="L8" i="4"/>
  <c r="K8" i="4"/>
  <c r="J8" i="4"/>
  <c r="I8" i="4"/>
  <c r="H8" i="4"/>
  <c r="G8" i="4"/>
  <c r="E8" i="4"/>
  <c r="D8" i="4"/>
  <c r="C8" i="4"/>
  <c r="B8" i="4"/>
  <c r="A8" i="4"/>
  <c r="P7" i="4"/>
  <c r="O7" i="4"/>
  <c r="N7" i="4"/>
  <c r="M7" i="4"/>
  <c r="L7" i="4"/>
  <c r="K7" i="4"/>
  <c r="J7" i="4"/>
  <c r="I7" i="4"/>
  <c r="H7" i="4"/>
  <c r="G7" i="4"/>
  <c r="E7" i="4"/>
  <c r="D7" i="4"/>
  <c r="C7" i="4"/>
  <c r="B7" i="4"/>
  <c r="A7" i="4"/>
  <c r="P6" i="4"/>
  <c r="O6" i="4"/>
  <c r="N6" i="4"/>
  <c r="M6" i="4"/>
  <c r="L6" i="4"/>
  <c r="K6" i="4"/>
  <c r="J6" i="4"/>
  <c r="I6" i="4"/>
  <c r="H6" i="4"/>
  <c r="G6" i="4"/>
  <c r="E6" i="4"/>
  <c r="D6" i="4"/>
  <c r="C6" i="4"/>
  <c r="B6" i="4"/>
  <c r="A6" i="4"/>
  <c r="P5" i="4"/>
  <c r="O5" i="4"/>
  <c r="N5" i="4"/>
  <c r="M5" i="4"/>
  <c r="L5" i="4"/>
  <c r="K5" i="4"/>
  <c r="J5" i="4"/>
  <c r="I5" i="4"/>
  <c r="H5" i="4"/>
  <c r="G5" i="4"/>
  <c r="E5" i="4"/>
  <c r="D5" i="4"/>
  <c r="C5" i="4"/>
  <c r="B5" i="4"/>
  <c r="A5" i="4"/>
  <c r="P4" i="4"/>
  <c r="O4" i="4"/>
  <c r="N4" i="4"/>
  <c r="M4" i="4"/>
  <c r="L4" i="4"/>
  <c r="K4" i="4"/>
  <c r="J4" i="4"/>
  <c r="I4" i="4"/>
  <c r="H4" i="4"/>
  <c r="G4" i="4"/>
  <c r="E4" i="4"/>
  <c r="D4" i="4"/>
  <c r="C4" i="4"/>
  <c r="B4" i="4"/>
  <c r="A4" i="4"/>
  <c r="P3" i="4"/>
  <c r="O3" i="4"/>
  <c r="N3" i="4"/>
  <c r="M3" i="4"/>
  <c r="L3" i="4"/>
  <c r="K3" i="4"/>
  <c r="J3" i="4"/>
  <c r="I3" i="4"/>
  <c r="H3" i="4"/>
  <c r="G3" i="4"/>
  <c r="B3" i="4"/>
  <c r="E3" i="4"/>
  <c r="D3" i="4"/>
  <c r="A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tc={B05E4A35-7E05-4DDD-B562-B0FB2511E75D}</author>
    <author>tc={28AB7E08-A573-43CE-843E-8EDC025751F6}</author>
    <author>tc={3ACC3CB5-2B6A-4A33-AE95-986248090411}</author>
    <author>tc={651280D9-360A-4811-82CB-CD3F889C4567}</author>
  </authors>
  <commentList>
    <comment ref="D47" authorId="0" shapeId="0" xr:uid="{B05E4A35-7E05-4DDD-B562-B0FB2511E75D}">
      <text>
        <t>[Threaded comment]
Your version of Excel allows you to read this threaded comment; however, any edits to it will get removed if the file is opened in a newer version of Excel. Learn more: https://go.microsoft.com/fwlink/?linkid=870924
Comment:
    Changed from 119500</t>
      </text>
    </comment>
    <comment ref="D52" authorId="1" shapeId="0" xr:uid="{28AB7E08-A573-43CE-843E-8EDC025751F6}">
      <text>
        <t>[Threaded comment]
Your version of Excel allows you to read this threaded comment; however, any edits to it will get removed if the file is opened in a newer version of Excel. Learn more: https://go.microsoft.com/fwlink/?linkid=870924
Comment:
    Changed from BC75 as function 78</t>
      </text>
    </comment>
    <comment ref="D53" authorId="2" shapeId="0" xr:uid="{3ACC3CB5-2B6A-4A33-AE95-986248090411}">
      <text>
        <t>[Threaded comment]
Your version of Excel allows you to read this threaded comment; however, any edits to it will get removed if the file is opened in a newer version of Excel. Learn more: https://go.microsoft.com/fwlink/?linkid=870924
Comment:
    Changed from BC75 as function 78</t>
      </text>
    </comment>
    <comment ref="E78" authorId="3" shapeId="0" xr:uid="{651280D9-360A-4811-82CB-CD3F889C4567}">
      <text>
        <t>[Threaded comment]
Your version of Excel allows you to read this threaded comment; however, any edits to it will get removed if the file is opened in a newer version of Excel. Learn more: https://go.microsoft.com/fwlink/?linkid=870924
Comment:
    Changed from A01479</t>
      </text>
    </comment>
  </commentList>
</comments>
</file>

<file path=xl/sharedStrings.xml><?xml version="1.0" encoding="utf-8"?>
<sst xmlns="http://schemas.openxmlformats.org/spreadsheetml/2006/main" count="14736" uniqueCount="4023">
  <si>
    <t>Location</t>
  </si>
  <si>
    <t>Account Level D</t>
  </si>
  <si>
    <t>Account Level E</t>
  </si>
  <si>
    <t>Fund Level C</t>
  </si>
  <si>
    <t>Fund Level D</t>
  </si>
  <si>
    <t>Trans Date</t>
  </si>
  <si>
    <t>Descr</t>
  </si>
  <si>
    <t>Doc#</t>
  </si>
  <si>
    <t>Vocher Journal #</t>
  </si>
  <si>
    <t>Entity Level C</t>
  </si>
  <si>
    <t>Amount</t>
  </si>
  <si>
    <t>Function</t>
  </si>
  <si>
    <t>Dept</t>
  </si>
  <si>
    <t>Program</t>
  </si>
  <si>
    <t>Project</t>
  </si>
  <si>
    <t>Explanation</t>
  </si>
  <si>
    <t>Campus Comments</t>
  </si>
  <si>
    <t>Flex1</t>
  </si>
  <si>
    <t>Flex2</t>
  </si>
  <si>
    <t xml:space="preserve"> </t>
  </si>
  <si>
    <t>Instructions</t>
  </si>
  <si>
    <r>
      <t xml:space="preserve">1) </t>
    </r>
    <r>
      <rPr>
        <b/>
        <sz val="11"/>
        <color rgb="FFFF0000"/>
        <rFont val="Calibri"/>
        <family val="2"/>
        <scheme val="minor"/>
      </rPr>
      <t>Clear</t>
    </r>
    <r>
      <rPr>
        <b/>
        <sz val="11"/>
        <color theme="1"/>
        <rFont val="Calibri"/>
        <family val="2"/>
        <scheme val="minor"/>
      </rPr>
      <t xml:space="preserve"> data in &lt; 'ITF File'&gt;   tab</t>
    </r>
  </si>
  <si>
    <r>
      <t xml:space="preserve">2) </t>
    </r>
    <r>
      <rPr>
        <b/>
        <sz val="11"/>
        <color rgb="FFFF0000"/>
        <rFont val="Calibri"/>
        <family val="2"/>
        <scheme val="minor"/>
      </rPr>
      <t>Copy</t>
    </r>
    <r>
      <rPr>
        <b/>
        <sz val="11"/>
        <color theme="1"/>
        <rFont val="Calibri"/>
        <family val="2"/>
        <scheme val="minor"/>
      </rPr>
      <t xml:space="preserve"> ITFGL text file and </t>
    </r>
    <r>
      <rPr>
        <b/>
        <sz val="11"/>
        <color rgb="FFFF0000"/>
        <rFont val="Calibri"/>
        <family val="2"/>
        <scheme val="minor"/>
      </rPr>
      <t>paste</t>
    </r>
    <r>
      <rPr>
        <b/>
        <sz val="11"/>
        <color theme="1"/>
        <rFont val="Calibri"/>
        <family val="2"/>
        <scheme val="minor"/>
      </rPr>
      <t xml:space="preserve"> to the &lt;'ITF File' &gt;  tab starting </t>
    </r>
    <r>
      <rPr>
        <b/>
        <sz val="11"/>
        <color rgb="FFFF0000"/>
        <rFont val="Calibri"/>
        <family val="2"/>
        <scheme val="minor"/>
      </rPr>
      <t>cell-A1</t>
    </r>
  </si>
  <si>
    <r>
      <t xml:space="preserve">3 ) Formatted file </t>
    </r>
    <r>
      <rPr>
        <b/>
        <sz val="11"/>
        <color rgb="FFFF0000"/>
        <rFont val="Calibri"/>
        <family val="2"/>
        <scheme val="minor"/>
      </rPr>
      <t>visible</t>
    </r>
    <r>
      <rPr>
        <b/>
        <sz val="11"/>
        <color theme="1"/>
        <rFont val="Calibri"/>
        <family val="2"/>
        <scheme val="minor"/>
      </rPr>
      <t xml:space="preserve"> on &lt;'Reformatted'&gt; tab</t>
    </r>
  </si>
  <si>
    <t xml:space="preserve">15150A78504D7850406000C46477090324Brittney Nguyen (86           S140103799             1511-000020000.0078A01479              Salesforce case# 00113077, UCLA To UCR UCLA to UCR - AY 24-25 Big Bang Theory Graduate Fellowship (Chuck Lorree Foundation) - Emmi Deckard (SID:862469353) SOM A01652-48167-78 $20,000.00 &amp; Brittney Nguyen (SID: 862202621) EEOB A01384-46477-78 $20,000.UCLA-1511-BC36-A01384-46477-78-000-0000000000-0000000000-000                                                                                                                        </t>
  </si>
  <si>
    <t xml:space="preserve">15150A44000D4400006000C46477090324Brittney Nguyen (86           S140103799             1511+000020000.0000A01479              Salesforce case# 00113077, UCLA To UCR UCLA to UCR - AY 24-25 Big Bang Theory Graduate Fellowship (Chuck Lorree Foundation) - Emmi Deckard (SID:862469353) SOM A01652-48167-78 $20,000.00 &amp; Brittney Nguyen (SID: 862202621) EEOB A01384-46477-78 $20,000.UCLA-1511-BC36-A01384-46477-78-000-0000000000-0000000000-000                                                                                                                        </t>
  </si>
  <si>
    <t xml:space="preserve">15150A78504D7850406000C48167090324Emmi Deckard (86246           S140103799             1511-000020000.0078A01479              Salesforce case# 00113077, UCLA To UCR UCLA to UCR - AY 24-25 Big Bang Theory Graduate Fellowship (Chuck Lorree Foundation) - Emmi Deckard (SID:862469353) SOM A01652-48167-78 $20,000.00 &amp; Brittney Nguyen (SID: 862202621) EEOB A01384-46477-78 $20,000.UCLA-1511-BC36-A01652-48167-78-000-0000000000-0000000000-000                                                                                                                        </t>
  </si>
  <si>
    <t xml:space="preserve">15150A44000D4400006000C48167090324Emmi Deckard (86246           S140103799             1511+000020000.0000A01479              Salesforce case# 00113077, UCLA To UCR UCLA to UCR - AY 24-25 Big Bang Theory Graduate Fellowship (Chuck Lorree Foundation) - Emmi Deckard (SID:862469353) SOM A01652-48167-78 $20,000.00 &amp; Brittney Nguyen (SID: 862202621) EEOB A01384-46477-78 $20,000.UCLA-1511-BC36-A01652-48167-78-000-0000000000-0000000000-000                                                                                                                        </t>
  </si>
  <si>
    <t xml:space="preserve">15150A78004D7800401990019900090424Maylei Blackwell SR           S140503799             1511+000166772.0044A01479              Maylei Blackwell UC Alianza MX award SRPUCMX24-03 UC-Mexico Strategic Research Projects UCR to UCLA Maylei Blackwell UC Alianza MX award SRPUCMX24-03 UC-Mexico Strategic Research Projects                                                               UCLA-1511-BC75-A02494-19900-44-000-0-0000000000-00000000-                                                                                                                           </t>
  </si>
  <si>
    <t xml:space="preserve">15150A48100D4810001990019900090424Maylei Blackwell SR           S140503799             1511-000166772.0000A01390              Maylei Blackwell UC Alianza MX award SRPUCMX24-03 UC-Mexico Strategic Research Projects UCR to UCLA Maylei Blackwell UC Alianza MX award SRPUCMX24-03 UC-Mexico Strategic Research Projects                                                               UCLA-1511-BC75-A02494-19900-44-000-0-0000000000-00000000-                                                                                                                           </t>
  </si>
  <si>
    <t xml:space="preserve">15150A78504D7850406000C53715090624UCLA to UCR Fei DG            S141003799             1511-000034000.0044A01479              Salesforce case# 00113160, UCLA To UCR Dr. Joseph Caprioli would like to provide Salary support to Dr. Zhe Fei using his UCLA foundation funds for support that Dr. Fei has provided to DGSOM Research. UCLA contact: Ryan Blake Tuazon, tuazon@jsei.ucla.UCLA-1511-BC11-A01869-53715-44-D01058DESG-F0198904                                                                                                                                  </t>
  </si>
  <si>
    <t xml:space="preserve">15150A44000D4400006000C53715090624UCLA to UCR Fei DG            S141003799             1511+000034000.0000A01479              Salesforce case# 00113160, UCLA To UCR Dr. Joseph Caprioli would like to provide Salary support to Dr. Zhe Fei using his UCLA foundation funds for support that Dr. Fei has provided to DGSOM Research. UCLA contact: Ryan Blake Tuazon, tuazon@jsei.ucla.UCLA-1511-BC11-A01869-53715-44-D01058DESG-F0198904                                                                                                                                  </t>
  </si>
  <si>
    <t xml:space="preserve">15150A78504D7850406000C56777090624Rsch funds UCLA to            S141103799             1511-000000300.0044A01479              Salesforce case# 00113209, UCLA To UCR UCLA Asian American Studies Center is transferring $300 of research funds to Professor Edward T. Chang in the Department of Ethnic Studies at UCR. UCLA contact: Jamie Chan, jchan@aasc.ucla.edu. UCR contact: KasoUCLA-1511-BC75-A02364-56777-44-000-0-0000000000-00000000-                                                                                                                           </t>
  </si>
  <si>
    <t xml:space="preserve">15150A44000D4400006000C56777090624Rsch funds UCLA to            S141103799             1511+000000300.0000A01479              Salesforce case# 00113209, UCLA To UCR UCLA Asian American Studies Center is transferring $300 of research funds to Professor Edward T. Chang in the Department of Ethnic Studies at UCR. UCLA contact: Jamie Chan, jchan@aasc.ucla.edu. UCR contact: KasoUCLA-1511-BC75-A02364-56777-44-000-0-0000000000-00000000-                                                                                                                           </t>
  </si>
  <si>
    <t xml:space="preserve">15150A78004D7800401990019900090624Kakoulli UNAMUCMX23           S141403799             1511+000012500.0044A01479              Ioanna Kakoulli UC Alianza MX award UNAMUCMX2324-02 year 2 Joint Funds UCR to UCLA Ioanna Kakoulli UC Alianza MX award UNAMUCMX2324-02 year 2 Joint Funds                                                                                                 UCLA-1511-BC75-A02494-19900-44-000-0-0000000000-00000000-                                                                                                                           </t>
  </si>
  <si>
    <t xml:space="preserve">15150A48100D4810001990019900090624Kakoulli UNAMUCMX23           S141403799             1511-000012500.0000A01390              Ioanna Kakoulli UC Alianza MX award UNAMUCMX2324-02 year 2 Joint Funds UCR to UCLA Ioanna Kakoulli UC Alianza MX award UNAMUCMX2324-02 year 2 Joint Funds                                                                                                 UCLA-1511-BC75-A02494-19900-44-000-0-0000000000-00000000-                                                                                                                           </t>
  </si>
  <si>
    <t xml:space="preserve">15150A78007D7800701990019900090624Mark Amengual SGCT2           S141503799             1511+000003713.0044A01479              Mark Amengual UC Alianza MX award SGCT2425FW-02 Small Grant for Conferences &amp; Travel UCR to UCSC Mark Amengual UC Alianza MX award SGCT2425FW-02 Small Grant for Conferences &amp; Travel                                                                     UCSC-1511-BC75-A02494-19900-44-000-0-0000000000-00000000-                                                                                                                           </t>
  </si>
  <si>
    <t xml:space="preserve">15150A48100D4810001990019900090624Mark Amengual SGCT2           S141503799             1511-000003713.0000A01390              Mark Amengual UC Alianza MX award SGCT2425FW-02 Small Grant for Conferences &amp; Travel UCR to UCSC Mark Amengual UC Alianza MX award SGCT2425FW-02 Small Grant for Conferences &amp; Travel                                                                     UCSC-1511-BC75-A02494-19900-44-000-0-0000000000-00000000-                                                                                                                           </t>
  </si>
  <si>
    <t xml:space="preserve">15150A78003D7800301990019900092024Emily Vazquez SGCT2           S141703799             1511+000004980.0044A01479              Emily Vazquez UC Alianza MX award SGCT2425FW-01 Small Grant for Conferences &amp; Travel UCR to UCD Emily Vazquez UC Alianza MX award SGCT2425FW-01 Small Grant for Conferences &amp; Travel Project FPLSAP5454                                                   UCD-1511-BC75-A02494-19900-44-000-0-0000000000-00000000-                                                                                                                            </t>
  </si>
  <si>
    <t xml:space="preserve">15150A48100D4810001990019900092024Emily Vazquez SGCT2           S141703799             1511-000004980.0000A01390              Emily Vazquez UC Alianza MX award SGCT2425FW-01 Small Grant for Conferences &amp; Travel UCR to UCD Emily Vazquez UC Alianza MX award SGCT2425FW-01 Small Grant for Conferences &amp; Travel Project FPLSAP5454                                                   UCD-1511-BC75-A02494-19900-44-000-0-0000000000-00000000-                                                                                                                            </t>
  </si>
  <si>
    <t xml:space="preserve">15150A78508D7850806000C53683091124WBHI funding for UC           S142003799             1511-000030000.0044A01479              ITF from UCSB to UCR The Woman's Brain Health Initiative (WBHI) at UCSB is sending funds to UCR to support their cross campus collaboration in the initiative.                                                                                            UCSB-1511-BC75-A01060-53683-44-000                                                                                                                                                  </t>
  </si>
  <si>
    <t xml:space="preserve">15150A44000D4400006000C53683091124WBHI funding for UC           S142003799             1511+000030000.0000A01479              ITF from UCSB to UCR The Woman's Brain Health Initiative (WBHI) at UCSB is sending funds to UCR to support their cross campus collaboration in the initiative.                                                                                            UCSB-1511-BC75-A01060-53683-44-000                                                                                                                                                  </t>
  </si>
  <si>
    <t xml:space="preserve">15150A78006D7800601990019900091324Hafner-Burton SRPUC           S143003799             1511+000097641.0044A01479              Emilie Hafner-Burton UC Alianza MX award SRPUCMX2324-01 year 2 UC-Mexico Strategic Research Projects UCR to UCSD Emilie Hafner-Burton UC Alianza MX award SRPUCMX2324-01 year 2 UC-Mexico Strategic Research Projects                                     UCSD-1511-BC75-A02494-19900-44-000-0-0000000000-00000000-                                                                                                                           </t>
  </si>
  <si>
    <t xml:space="preserve">15150A48100D4810001990019900091324Hafner-Burton SRPUC           S143003799             1511-000097641.0000A01390              Emilie Hafner-Burton UC Alianza MX award SRPUCMX2324-01 year 2 UC-Mexico Strategic Research Projects UCR to UCSD Emilie Hafner-Burton UC Alianza MX award SRPUCMX2324-01 year 2 UC-Mexico Strategic Research Projects                                     UCSD-1511-BC75-A02494-19900-44-000-0-0000000000-00000000-                                                                                                                           </t>
  </si>
  <si>
    <t xml:space="preserve">15150A51100D5365101992419924091324F:UCI                         S143403799             1511-000002665.0078A01655              ITF UCI to UCR UCI to UCR CCCIP Stipend $2,665 UCR danielle.garcia@ucr.edu UCI mei.deng@uci.edu                                                                                                                                                           A01655 (D01145)                                                                                                                                                                     </t>
  </si>
  <si>
    <t xml:space="preserve">15150A48100D4810001992419924091324F:UCI                         S143403799             1511+000002665.0000A01655              ITF UCI to UCR UCI to UCR CCCIP Stipend $2,665 UCR danielle.garcia@ucr.edu UCI mei.deng@uci.edu                                                                                                                                                                                                                                                                                                                                               </t>
  </si>
  <si>
    <t xml:space="preserve">15150A78511D7851101300C69761091924150A* - L25WS9855 U           S146803799             1511-000050000.0044A01479              Grant L25WS9855 UCR Torres $50,000 RITM0458702. COA: 20515-69763-2562010-780055-442-000-RG69763-000000  POET: RG69763-2562010-780055-GRTPAY  Title: Advancing AI at Scale for National Security and Scientific Discovery  UCOP contact Larry.Cabradilla@uc                                                                                                                                                                                    </t>
  </si>
  <si>
    <t xml:space="preserve">15150A44000D4400001300C69761091924150A* - L25WS9855 U           S146803799             1511+000050000.0000A01479              Grant L25WS9855 UCR Torres $50,000 RITM0458702. COA: 20515-69763-2562010-780055-442-000-RG69763-000000  POET: RG69763-2562010-780055-GRTPAY  Title: Advancing AI at Scale for National Security and Scientific Discovery  UCOP contact Larry.Cabradilla@uc                                                                                                                                                                                    </t>
  </si>
  <si>
    <t xml:space="preserve">15150A78511D7851101992419924091924UCR-Growing Our Own           S148203799             1511-000150000.0062A01479 505          New Graduate Studies Initiative (Growing Our Own) RITM0458981. COA: 20515-D9924-2561020-780055-621 Transfer funds to UC Riverside for Growing Our Own grant. UCOP Contact: Lizette.Lim@ucop.edu                                                           UCOP-1511-BC75-A01654-19924-62-505-0000000000-D01144GROW-000                                                                                                                        </t>
  </si>
  <si>
    <t xml:space="preserve">15150A48100D4810001992419924091924UCR-Growing Our Own           S148203799             1511+000150000.0000A01390 505          New Graduate Studies Initiative (Growing Our Own) RITM0458981. COA: 20515-D9924-2561020-780055-621 Transfer funds to UC Riverside for Growing Our Own grant. UCOP Contact: Lizette.Lim@ucop.edu                                                           UCOP-1511-BC75-A01654-19924-62-505-0000000000-D01144GROW-000                                                                                                                        </t>
  </si>
  <si>
    <t xml:space="preserve">15150A78511D7851101300C69085092024UCR COA: 1511-69085           S149603799             1511-000032000.0078D02087              FY24-25 UCR Reiss Leading on Climate Fellowship Climate Action (CA) and Sustainable Food Svces (SFS) Award, $32K RITM0459100. FY24-25.COA: 20565-69413-7012003-780055-721-000-0000000-000000-00000. Transfer $32K to UCR for the Reiss Leading on Climate                                                                                                                                                                                     </t>
  </si>
  <si>
    <t xml:space="preserve">15150A44000D4400001300C69085092024UCOP: 20565-69413-7           S149603799             1511+000032000.0000D02087              FY24-25 UCR Reiss Leading on Climate Fellowship Climate Action (CA) and Sustainable Food Svces (SFS) Award, $32K RITM0459100. FY24-25.COA: 20565-69413-7012003-780055-721-000-0000000-000000-00000. Transfer $32K to UCR for the Reiss Leading on Climate                                                                                                                                                                                     </t>
  </si>
  <si>
    <t>Budget</t>
  </si>
  <si>
    <t>Actuals</t>
  </si>
  <si>
    <t>Ledger</t>
  </si>
  <si>
    <t>Expense Claimed</t>
  </si>
  <si>
    <t>Campus</t>
  </si>
  <si>
    <t>ITF Month</t>
  </si>
  <si>
    <t>1511</t>
  </si>
  <si>
    <t>46477</t>
  </si>
  <si>
    <t>78</t>
  </si>
  <si>
    <t xml:space="preserve">                                                            </t>
  </si>
  <si>
    <t>09/03/24</t>
  </si>
  <si>
    <t xml:space="preserve">Brittney Nguyen (86           </t>
  </si>
  <si>
    <t>S1401</t>
  </si>
  <si>
    <t>Salesforce case# 00113077, UCLA To UCR UCLA to UCR - AY 24-25 Big Bang Theory Graduate Fellowship (Chuck Lorree Foundation) - Emmi Deckard (SID:862469353) SOM A01652-48167-78 $20,000.00 &amp; Brittney Nguyen (SID: 862202621) EEOB A01384-46477-78 $20,000.</t>
  </si>
  <si>
    <t>UCLA-1511-BC36-A01384-46477-78-000-0000000000-0000000000-000</t>
  </si>
  <si>
    <t>00</t>
  </si>
  <si>
    <t>48167</t>
  </si>
  <si>
    <t xml:space="preserve">Emmi Deckard (86246           </t>
  </si>
  <si>
    <t>UCLA-1511-BC36-A01652-48167-78-000-0000000000-0000000000-000</t>
  </si>
  <si>
    <t>19900</t>
  </si>
  <si>
    <t>44</t>
  </si>
  <si>
    <t>09/04/24</t>
  </si>
  <si>
    <t xml:space="preserve">Maylei Blackwell SR           </t>
  </si>
  <si>
    <t>S1405</t>
  </si>
  <si>
    <t xml:space="preserve">Maylei Blackwell UC Alianza MX award SRPUCMX24-03 UC-Mexico Strategic Research Projects UCR to UCLA Maylei Blackwell UC Alianza MX award SRPUCMX24-03 UC-Mexico Strategic Research Projects                                                               </t>
  </si>
  <si>
    <t xml:space="preserve">UCLA-1511-BC75-A02494-19900-44-000-0-0000000000-00000000-   </t>
  </si>
  <si>
    <t>53715</t>
  </si>
  <si>
    <t>09/06/24</t>
  </si>
  <si>
    <t xml:space="preserve">UCLA to UCR Fei DG            </t>
  </si>
  <si>
    <t>S1410</t>
  </si>
  <si>
    <t>Salesforce case# 00113160, UCLA To UCR Dr. Joseph Caprioli would like to provide Salary support to Dr. Zhe Fei using his UCLA foundation funds for support that Dr. Fei has provided to DGSOM Research. UCLA contact: Ryan Blake Tuazon, tuazon@jsei.ucla.</t>
  </si>
  <si>
    <t xml:space="preserve">UCLA-1511-BC11-A01869-53715-44-D01058DESG-F0198904          </t>
  </si>
  <si>
    <t>56777</t>
  </si>
  <si>
    <t xml:space="preserve">Rsch funds UCLA to            </t>
  </si>
  <si>
    <t>S1411</t>
  </si>
  <si>
    <t>Salesforce case# 00113209, UCLA To UCR UCLA Asian American Studies Center is transferring $300 of research funds to Professor Edward T. Chang in the Department of Ethnic Studies at UCR. UCLA contact: Jamie Chan, jchan@aasc.ucla.edu. UCR contact: Kaso</t>
  </si>
  <si>
    <t xml:space="preserve">UCLA-1511-BC75-A02364-56777-44-000-0-0000000000-00000000-   </t>
  </si>
  <si>
    <t xml:space="preserve">Kakoulli UNAMUCMX23           </t>
  </si>
  <si>
    <t>S1414</t>
  </si>
  <si>
    <t xml:space="preserve">Ioanna Kakoulli UC Alianza MX award UNAMUCMX2324-02 year 2 Joint Funds UCR to UCLA Ioanna Kakoulli UC Alianza MX award UNAMUCMX2324-02 year 2 Joint Funds                                                                                                 </t>
  </si>
  <si>
    <t xml:space="preserve">Mark Amengual SGCT2           </t>
  </si>
  <si>
    <t>S1415</t>
  </si>
  <si>
    <t xml:space="preserve">Mark Amengual UC Alianza MX award SGCT2425FW-02 Small Grant for Conferences &amp; Travel UCR to UCSC Mark Amengual UC Alianza MX award SGCT2425FW-02 Small Grant for Conferences &amp; Travel                                                                     </t>
  </si>
  <si>
    <t xml:space="preserve">UCSC-1511-BC75-A02494-19900-44-000-0-0000000000-00000000-   </t>
  </si>
  <si>
    <t>09/20/24</t>
  </si>
  <si>
    <t xml:space="preserve">Emily Vazquez SGCT2           </t>
  </si>
  <si>
    <t>S1417</t>
  </si>
  <si>
    <t xml:space="preserve">Emily Vazquez UC Alianza MX award SGCT2425FW-01 Small Grant for Conferences &amp; Travel UCR to UCD Emily Vazquez UC Alianza MX award SGCT2425FW-01 Small Grant for Conferences &amp; Travel Project FPLSAP5454                                                   </t>
  </si>
  <si>
    <t xml:space="preserve">UCD-1511-BC75-A02494-19900-44-000-0-0000000000-00000000-    </t>
  </si>
  <si>
    <t>53683</t>
  </si>
  <si>
    <t>09/11/24</t>
  </si>
  <si>
    <t xml:space="preserve">WBHI funding for UC           </t>
  </si>
  <si>
    <t>S1420</t>
  </si>
  <si>
    <t xml:space="preserve">ITF from UCSB to UCR The Woman's Brain Health Initiative (WBHI) at UCSB is sending funds to UCR to support their cross campus collaboration in the initiative.                                                                                            </t>
  </si>
  <si>
    <t xml:space="preserve">UCSB-1511-BC75-A01060-53683-44-000                          </t>
  </si>
  <si>
    <t>09/13/24</t>
  </si>
  <si>
    <t xml:space="preserve">Hafner-Burton SRPUC           </t>
  </si>
  <si>
    <t>S1430</t>
  </si>
  <si>
    <t xml:space="preserve">Emilie Hafner-Burton UC Alianza MX award SRPUCMX2324-01 year 2 UC-Mexico Strategic Research Projects UCR to UCSD Emilie Hafner-Burton UC Alianza MX award SRPUCMX2324-01 year 2 UC-Mexico Strategic Research Projects                                     </t>
  </si>
  <si>
    <t xml:space="preserve">UCSD-1511-BC75-A02494-19900-44-000-0-0000000000-00000000-   </t>
  </si>
  <si>
    <t>19924</t>
  </si>
  <si>
    <t xml:space="preserve">F:UCI                         </t>
  </si>
  <si>
    <t>S1434</t>
  </si>
  <si>
    <t xml:space="preserve">ITF UCI to UCR UCI to UCR CCCIP Stipend $2,665 UCR danielle.garcia@ucr.edu UCI mei.deng@uci.edu                                                                                                                                                           </t>
  </si>
  <si>
    <t>69761</t>
  </si>
  <si>
    <t>09/19/24</t>
  </si>
  <si>
    <t xml:space="preserve">150A* - L25WS9855 U           </t>
  </si>
  <si>
    <t>S1468</t>
  </si>
  <si>
    <t>Grant L25WS9855 UCR Torres $50,000 RITM0458702. COA: 20515-69763-2562010-780055-442-000-RG69763-000000  POET: RG69763-2562010-780055-GRTPAY  Title: Advancing AI at Scale for National Security and Scientific Discovery  UCOP contact Larry.Cabradilla@uc</t>
  </si>
  <si>
    <t>62</t>
  </si>
  <si>
    <t>505</t>
  </si>
  <si>
    <t xml:space="preserve">UCR-Growing Our Own           </t>
  </si>
  <si>
    <t>S1482</t>
  </si>
  <si>
    <t xml:space="preserve">New Graduate Studies Initiative (Growing Our Own) RITM0458981. COA: 20515-D9924-2561020-780055-621 Transfer funds to UC Riverside for Growing Our Own grant. UCOP Contact: Lizette.Lim@ucop.edu                                                           </t>
  </si>
  <si>
    <t>UCOP-1511-BC75-A01654-19924-62-505-0000000000-D01144GROW-000</t>
  </si>
  <si>
    <t>69085</t>
  </si>
  <si>
    <t>S1496</t>
  </si>
  <si>
    <t xml:space="preserve">FY24-25 UCR Reiss Leading on Climate Fellowship Climate Action (CA) and Sustainable Food Svces (SFS) Award, $32K RITM0459100. FY24-25.COA: 20565-69413-7012003-780055-721-000-0000000-000000-00000. Transfer $32K to UCR for the Reiss Leading on Climate </t>
  </si>
  <si>
    <t>Temp</t>
  </si>
  <si>
    <t>ZZZZZ</t>
  </si>
  <si>
    <t>A01392</t>
  </si>
  <si>
    <t>BCT4</t>
  </si>
  <si>
    <t>BC36</t>
  </si>
  <si>
    <t>A01384</t>
  </si>
  <si>
    <t>000</t>
  </si>
  <si>
    <t>No Flex1</t>
  </si>
  <si>
    <t>No Flex2</t>
  </si>
  <si>
    <t>No Project</t>
  </si>
  <si>
    <t>0000000000</t>
  </si>
  <si>
    <t>00000000</t>
  </si>
  <si>
    <t>UCLA</t>
  </si>
  <si>
    <t>A01652</t>
  </si>
  <si>
    <t>B48100</t>
  </si>
  <si>
    <t>BC75</t>
  </si>
  <si>
    <t>A02494</t>
  </si>
  <si>
    <t>Y</t>
  </si>
  <si>
    <t>UCI-1511-BC36-A01655-19924-78-505-0000000000-0000000000-SAP1TIME-EC</t>
  </si>
  <si>
    <t xml:space="preserve">UCI-1511-BC36-A01655-19924-78-505-0000000000-0000000000-SAP1TIME-EC                                   </t>
  </si>
  <si>
    <t>UCI</t>
  </si>
  <si>
    <t>SAP1TIME</t>
  </si>
  <si>
    <t>D01058DESG</t>
  </si>
  <si>
    <t>F0198904</t>
  </si>
  <si>
    <t>A01869</t>
  </si>
  <si>
    <t>BC11</t>
  </si>
  <si>
    <t>UCOP</t>
  </si>
  <si>
    <t>UCSC</t>
  </si>
  <si>
    <t>UCD</t>
  </si>
  <si>
    <t>UCSD</t>
  </si>
  <si>
    <t>A01060</t>
  </si>
  <si>
    <t>UCSB</t>
  </si>
  <si>
    <t>Payroll Claimed</t>
  </si>
  <si>
    <t>A01654</t>
  </si>
  <si>
    <t xml:space="preserve">D01144GROW                                                        </t>
  </si>
  <si>
    <t>UCOP-1511-BC75-A02547-69085-78-000-0000000000-0000000000-0-</t>
  </si>
  <si>
    <t>Leading on Climate fellowship</t>
  </si>
  <si>
    <t>A02547</t>
  </si>
  <si>
    <t xml:space="preserve">15150A78509D7850901990019900092724UCHRI Michael Moses           S126703799             1511-000001500.0044A01479              2024-25 UCHRI Underrepresented Scholars Fellowship Program Award for Prof. Michael Moses (UCR) 2024-25 UCHRI Underrepresented Scholars Fellowship Program Award for Prof. Michael Moses (UCR). Terms and conditions apply. AFD funds. UCR contact: DanielaUCOP-1511-BC47-A02043-44-0-0-D02090HRI1                                                                                 F0047387                                                    </t>
  </si>
  <si>
    <t xml:space="preserve">15150A48100D4810001990019900092724UCHRI Michael Moses           S126703799             1511+000001500.0000A01390              2024-25 UCHRI Underrepresented Scholars Fellowship Program Award for Prof. Michael Moses (UCR) 2024-25 UCHRI Underrepresented Scholars Fellowship Program Award for Prof. Michael Moses (UCR). Terms and conditions apply. AFD funds. UCR contact: DanielaUCOP-1511-BC47-A02043-44-0-0-D02090HRI1                                                                                 F0047387                                                    </t>
  </si>
  <si>
    <t xml:space="preserve">15150A78509D7850901990019900092724UC Scholars Mentor            S135203799             1511-000001500.0044A01479              2024-25 UCHRI Underrepresented Scholars Fellowship Program Award for Prof. Cecilia Ayon (UCR) 2024-25 UCHRI Underrepresented Scholars Fellowship Program Award for Prof. Cecilia Ayon (UCR). Terms and conditions apply. AFD funds. UCR contact: Rita RodrUCI-1511-BC75-A02528-19900-44-0-0-D02092FF14-F0007634-                                                                                                                              </t>
  </si>
  <si>
    <t xml:space="preserve">15150A48100D4810001990019900092724UC Scholars Mentor            S135203799             1511+000001500.0000A01390              2024-25 UCHRI Underrepresented Scholars Fellowship Program Award for Prof. Cecilia Ayon (UCR) 2024-25 UCHRI Underrepresented Scholars Fellowship Program Award for Prof. Cecilia Ayon (UCR). Terms and conditions apply. AFD funds. UCR contact: Rita RodrUCI-1511-BC75-A02528-19900-44-0-0-D02092FF14-F0007634-                                                                                                                              </t>
  </si>
  <si>
    <t xml:space="preserve">15150A78004D7800401990019900092324Jamshidi UNAMUCMX23           S150803799             1511+000014500.0044A01479              Neema Jamshidi UC Alianza MX award UNAMUCMX2324-01 year 2 Joint Funds UCR to UCLA Neema Jamshidi UC Alianza MX award UNAMUCMX2324-01 year 2 Joint Funds                                                                                                   UCLA-1511-BC75-A02494-19900-44-000-0-0000000000-00000000-                                                                                                                           </t>
  </si>
  <si>
    <t xml:space="preserve">15150A48100D4810001990019900092324Jamshidi UNAMUCMX23           S150803799             1511-000014500.0000A01390              Neema Jamshidi UC Alianza MX award UNAMUCMX2324-01 year 2 Joint Funds UCR to UCLA Neema Jamshidi UC Alianza MX award UNAMUCMX2324-01 year 2 Joint Funds                                                                                                   UCLA-1511-BC75-A02494-19900-44-000-0-0000000000-00000000-                                                                                                                           </t>
  </si>
  <si>
    <t xml:space="preserve">15150A78006D7800601990019900092324Daniel Zielinski UN           S150903799             1511+000014500.0044A01479              Daniel Zielinski UC Alianza MX award UNAMUCMX2324-01 year 2 Joint Funds UCR to UCSD Daniel Zielinski UC Alianza MX award UNAMUCMX2324-01 year 2 Joint Funds                                                                                               UCSD-1511-BC75-A02494-19900-44-000-0-0000000000-00000000-                                                                                                                           </t>
  </si>
  <si>
    <t xml:space="preserve">15150A48100D4810001990019900092324Daniel Zielinski UN           S150903799             1511-000014500.0000A01390              Daniel Zielinski UC Alianza MX award UNAMUCMX2324-01 year 2 Joint Funds UCR to UCSD Daniel Zielinski UC Alianza MX award UNAMUCMX2324-01 year 2 Joint Funds                                                                                               UCSD-1511-BC75-A02494-19900-44-000-0-0000000000-00000000-                                                                                                                           </t>
  </si>
  <si>
    <t xml:space="preserve">15150A78004D7800401990019900092324Daniele Bianchi UNA           S151003799             1511+000011307.0044A01479              Daniele Bianchi UC Alianza MX award UNAMUCMX2324-03 year 2 Joint Funds UCR to UCLA Daniele Bianchi UC Alianza MX award UNAMUCMX2324-03 year 2 Joint Funds                                                                                                 UCLA-1511-BC75-A02494-19900-44-000-0-0000000000-00000000-                                                                                                                           </t>
  </si>
  <si>
    <t xml:space="preserve">15150A48100D4810001990019900092324Daniele Bianchi UNA           S151003799             1511-000011307.0000A01390              Daniele Bianchi UC Alianza MX award UNAMUCMX2324-03 year 2 Joint Funds UCR to UCLA Daniele Bianchi UC Alianza MX award UNAMUCMX2324-03 year 2 Joint Funds                                                                                                 UCLA-1511-BC75-A02494-19900-44-000-0-0000000000-00000000-                                                                                                                           </t>
  </si>
  <si>
    <t xml:space="preserve">15150A78511D7851101811918119092324CalMedForce Grant U           S151103799             1511-000150000.0044A02253              CalMedForce GME Grant UCR FY23-24 Year 1 GC-RITM0459197-CalMedForce GME Grant UCR ITF. Funding transfer to UCR awardees for the CalMedForce GME FY23-24 Grant Year 1 UCOP COA: 20530-D8119-4011055-780055-721-000-0000000 UCR COA: 1511-18119-A02253-44-00                                                                                                                                                                                    </t>
  </si>
  <si>
    <t xml:space="preserve">15150A40600D4060001811918119092324CalMedForce Grant U           S151103799             1511+000150000.0000A02253              CalMedForce GME Grant UCR FY23-24 Year 1 GC-RITM0459197-CalMedForce GME Grant UCR ITF. Funding transfer to UCR awardees for the CalMedForce GME FY23-24 Grant Year 1 UCOP COA: 20530-D8119-4011055-780055-721-000-0000000 UCR COA: 1511-18119-A02253-44-00                                                                                                                                                                                    </t>
  </si>
  <si>
    <t xml:space="preserve">15150A78008D7800801990019900092424Nick Nidzieko UNAMU           S152703799             1511+000013040.0044A01479              Nick Nidzieko UC Alianza MX award UNAMUCMX2309 Joint Funds UCR to UCSB Nick Nidzieko UC Alianza MX award UNAMUCMX2309 Joint Funds                                                                                                                         UCSB-1511-BC75-A02494-19900-44-000-0-0000000000-00000000-                                                                                                                           </t>
  </si>
  <si>
    <t xml:space="preserve">15150A48100D4810001990019900092424Nick Nidzieko UNAMU           S152703799             1511-000013040.0000A01390              Nick Nidzieko UC Alianza MX award UNAMUCMX2309 Joint Funds UCR to UCSB Nick Nidzieko UC Alianza MX award UNAMUCMX2309 Joint Funds                                                                                                                         UCSB-1511-BC75-A02494-19900-44-000-0-0000000000-00000000-                                                                                                                           </t>
  </si>
  <si>
    <t xml:space="preserve">15150A78502D7850201811018110093024TRDRP UCSF MCA_Haof           S153003799             1511-000075000.0044A01479              UC Tobacco-Related Disease Research Pgm: Thirdhand Smoke Pilot Research Award - Haofei Zhang UCSF to UCR Multicampus award for project title "California Thirdhand Smoke Consortium" lead by PI Neal Benowitz. From Prime Campus Project number A140778 toUCSF-1511-BC75-A01096-18110-44-000-0-0000000000-F0008890-EC                                                                                                                         </t>
  </si>
  <si>
    <t xml:space="preserve">15150A40600D4060001811018110093024TRDRP UCSF MCA_Haof           S153003799             1511+000075000.0000A01390              UC Tobacco-Related Disease Research Pgm: Thirdhand Smoke Pilot Research Award - Haofei Zhang UCSF to UCR Multicampus award for project title "California Thirdhand Smoke Consortium" lead by PI Neal Benowitz. From Prime Campus Project number A140778 toUCSF-1511-BC75-A01096-18110-44-000-0-0000000000-F0008890-EC                                                                                                                         </t>
  </si>
  <si>
    <t xml:space="preserve">15150A78511D7851101990019900093024OP-23-24 1x POC fun           S155804799             1511-000200000.0044A01479              2023-24 UCR - Proof of Concept program funding To provide funding for the implementation of  Proof of Concept program funding.  Reviewed by the President's Entrepreneurship Network Council and approved by Pres. Drake.  Ref:  09/11/2024 Letter from Pr                                                                                                                                                                                    </t>
  </si>
  <si>
    <t xml:space="preserve">15150A48100D4810001990019900093024OP-23-24 1x POC fun           S155804799             1511+000200000.0000A01390              2023-24 UCR - Proof of Concept program funding To provide funding for the implementation of  Proof of Concept program funding.  Reviewed by the President's Entrepreneurship Network Council and approved by Pres. Drake.  Ref:  09/11/2024 Letter from Pr                                                                                                                                                                                    </t>
  </si>
  <si>
    <t xml:space="preserve">15150A78511D785110199001990009302423-24 Cal-Bridge fr           S156604799             1511-000016000.0062A01479              2023-24 1x Cal-Bridge Faculty Mentoring stipend funding to UCR Budget Act of 2023 allocates $4M in 1x fund to support Cal-Bridge program.. Transferring $16k for Faculty Mentoring stipend award to the faculties (see recipients list in the referenced e                                                                                                                                                                                    </t>
  </si>
  <si>
    <t xml:space="preserve">15150A48100D481000199001990009302423-24 Cal-Bridge fr           S156604799             1511+000016000.0000A01390              2023-24 1x Cal-Bridge Faculty Mentoring stipend funding to UCR Budget Act of 2023 allocates $4M in 1x fund to support Cal-Bridge program.. Transferring $16k for Faculty Mentoring stipend award to the faculties (see recipients list in the referenced e                                                                                                                                                                                    </t>
  </si>
  <si>
    <t>18119</t>
  </si>
  <si>
    <t>18110</t>
  </si>
  <si>
    <t xml:space="preserve">UCHRI Michael Moses           </t>
  </si>
  <si>
    <t xml:space="preserve">UC Scholars Mentor            </t>
  </si>
  <si>
    <t xml:space="preserve">Jamshidi UNAMUCMX23           </t>
  </si>
  <si>
    <t xml:space="preserve">Daniel Zielinski UN           </t>
  </si>
  <si>
    <t xml:space="preserve">Daniele Bianchi UNA           </t>
  </si>
  <si>
    <t xml:space="preserve">CalMedForce Grant U           </t>
  </si>
  <si>
    <t xml:space="preserve">Nick Nidzieko UNAMU           </t>
  </si>
  <si>
    <t xml:space="preserve">TRDRP UCSF MCA_Haof           </t>
  </si>
  <si>
    <t xml:space="preserve">OP-23-24 1x POC fun           </t>
  </si>
  <si>
    <t xml:space="preserve">23-24 Cal-Bridge fr           </t>
  </si>
  <si>
    <t>S1267</t>
  </si>
  <si>
    <t>S1352</t>
  </si>
  <si>
    <t>S1508</t>
  </si>
  <si>
    <t>S1509</t>
  </si>
  <si>
    <t>S1510</t>
  </si>
  <si>
    <t>S1511</t>
  </si>
  <si>
    <t>S1527</t>
  </si>
  <si>
    <t>S1530</t>
  </si>
  <si>
    <t>S1558</t>
  </si>
  <si>
    <t>S1566</t>
  </si>
  <si>
    <t>09/27/24</t>
  </si>
  <si>
    <t>09/23/24</t>
  </si>
  <si>
    <t>09/24/24</t>
  </si>
  <si>
    <t>09/30/24</t>
  </si>
  <si>
    <t>2024-25 UCHRI Underrepresented Scholars Fellowship Program Award for Prof. Michael Moses (UCR) 2024-25 UCHRI Underrepresented Scholars Fellowship Program Award for Prof. Michael Moses (UCR). Terms and conditions apply. AFD funds. UCR contact: Daniela</t>
  </si>
  <si>
    <t>2024-25 UCHRI Underrepresented Scholars Fellowship Program Award for Prof. Cecilia Ayon (UCR) 2024-25 UCHRI Underrepresented Scholars Fellowship Program Award for Prof. Cecilia Ayon (UCR). Terms and conditions apply. AFD funds. UCR contact: Rita Rodr</t>
  </si>
  <si>
    <t xml:space="preserve">UCI-1511-BC75-A02528-19900-44-0-0-D02092FF14-F0007634-      </t>
  </si>
  <si>
    <t xml:space="preserve">Neema Jamshidi UC Alianza MX award UNAMUCMX2324-01 year 2 Joint Funds UCR to UCLA Neema Jamshidi UC Alianza MX award UNAMUCMX2324-01 year 2 Joint Funds                                                                                                   </t>
  </si>
  <si>
    <t xml:space="preserve">Daniel Zielinski UC Alianza MX award UNAMUCMX2324-01 year 2 Joint Funds UCR to UCSD Daniel Zielinski UC Alianza MX award UNAMUCMX2324-01 year 2 Joint Funds                                                                                               </t>
  </si>
  <si>
    <t xml:space="preserve">Daniele Bianchi UC Alianza MX award UNAMUCMX2324-03 year 2 Joint Funds UCR to UCLA Daniele Bianchi UC Alianza MX award UNAMUCMX2324-03 year 2 Joint Funds                                                                                                 </t>
  </si>
  <si>
    <t>CalMedForce GME Grant UCR FY23-24 Year 1 GC-RITM0459197-CalMedForce GME Grant UCR ITF. Funding transfer to UCR awardees for the CalMedForce GME FY23-24 Grant Year 1 UCOP COA: 20530-D8119-4011055-780055-721-000-0000000 UCR COA: 1511-18119-A02253-44-00</t>
  </si>
  <si>
    <t xml:space="preserve">Nick Nidzieko UC Alianza MX award UNAMUCMX2309 Joint Funds UCR to UCSB Nick Nidzieko UC Alianza MX award UNAMUCMX2309 Joint Funds                                                                                                                         </t>
  </si>
  <si>
    <t xml:space="preserve">UCSB-1511-BC75-A02494-19900-44-000-0-0000000000-00000000-   </t>
  </si>
  <si>
    <t>UC Tobacco-Related Disease Research Pgm: Thirdhand Smoke Pilot Research Award - Haofei Zhang UCSF to UCR Multicampus award for project title "California Thirdhand Smoke Consortium" lead by PI Neal Benowitz. From Prime Campus Project number A140778 to</t>
  </si>
  <si>
    <t xml:space="preserve">UCSF-1511-BC75-A01096-18110-44-000-0-0000000000-F0008890-EC </t>
  </si>
  <si>
    <t>2023-24 UCR - Proof of Concept program funding To provide funding for the implementation of  Proof of Concept program funding.  Reviewed by the President's Entrepreneurship Network Council and approved by Pres. Drake.  Ref:  09/11/2024 Letter from Pr</t>
  </si>
  <si>
    <t>2023-24 1x Cal-Bridge Faculty Mentoring stipend funding to UCR Budget Act of 2023 allocates $4M in 1x fund to support Cal-Bridge program.. Transferring $16k for Faculty Mentoring stipend award to the faculties (see recipients list in the referenced e</t>
  </si>
  <si>
    <t xml:space="preserve">UCI-1511-BC47-A02043-44-0-0-D02090HRI1                     </t>
  </si>
  <si>
    <t>BC47</t>
  </si>
  <si>
    <t>A02043</t>
  </si>
  <si>
    <t>D02090HRI1</t>
  </si>
  <si>
    <t xml:space="preserve">F0047387         </t>
  </si>
  <si>
    <t>A02528</t>
  </si>
  <si>
    <t>D02092FF14</t>
  </si>
  <si>
    <t>F0007634</t>
  </si>
  <si>
    <t>A01611</t>
  </si>
  <si>
    <t>40</t>
  </si>
  <si>
    <t>D01040CALB</t>
  </si>
  <si>
    <t>A01918</t>
  </si>
  <si>
    <t>A01919</t>
  </si>
  <si>
    <t>D01002CALB</t>
  </si>
  <si>
    <t>F0007421</t>
  </si>
  <si>
    <t>F0432170</t>
  </si>
  <si>
    <t>F0009955</t>
  </si>
  <si>
    <t>F0432159</t>
  </si>
  <si>
    <t>F0006673</t>
  </si>
  <si>
    <t>F0007621</t>
  </si>
  <si>
    <t>F0013258</t>
  </si>
  <si>
    <t>F0012218</t>
  </si>
  <si>
    <t>F0267012</t>
  </si>
  <si>
    <t>F0572240</t>
  </si>
  <si>
    <t>F0009824</t>
  </si>
  <si>
    <t>A01589</t>
  </si>
  <si>
    <t>UCOP-1511-BC75-A01589-19900-44-000-0-0000000000-00000000-</t>
  </si>
  <si>
    <t>B40600</t>
  </si>
  <si>
    <t>A01096</t>
  </si>
  <si>
    <t>F0008890</t>
  </si>
  <si>
    <t>UCSF</t>
  </si>
  <si>
    <t>A02635</t>
  </si>
  <si>
    <t>D02000A128</t>
  </si>
  <si>
    <t>F0012914</t>
  </si>
  <si>
    <t>UCOP-1511-BC47-A02253-18119-44-000-0-D02000A128-F0012914-EC</t>
  </si>
  <si>
    <t>Notes</t>
  </si>
  <si>
    <t>September</t>
  </si>
  <si>
    <t>BC</t>
  </si>
  <si>
    <t>Activity</t>
  </si>
  <si>
    <t>Fund</t>
  </si>
  <si>
    <t>Grand Total</t>
  </si>
  <si>
    <t>Sum of Budget</t>
  </si>
  <si>
    <t>Org</t>
  </si>
  <si>
    <t>Activity Description</t>
  </si>
  <si>
    <t>Dept Description</t>
  </si>
  <si>
    <t>Division</t>
  </si>
  <si>
    <t>Division Description</t>
  </si>
  <si>
    <t>Org Description</t>
  </si>
  <si>
    <t>A01000</t>
  </si>
  <si>
    <t>SOE Deans Office</t>
  </si>
  <si>
    <t>D01000</t>
  </si>
  <si>
    <t>SOE Deans Office Dept</t>
  </si>
  <si>
    <t>DIV100</t>
  </si>
  <si>
    <t>School of Education General</t>
  </si>
  <si>
    <t>ORG10</t>
  </si>
  <si>
    <t>School of Education</t>
  </si>
  <si>
    <t>A01494</t>
  </si>
  <si>
    <t>SOE Development Office</t>
  </si>
  <si>
    <t>A01528</t>
  </si>
  <si>
    <t>SOE F&amp;A and ICR Funds</t>
  </si>
  <si>
    <t>A02521</t>
  </si>
  <si>
    <t>SOE Deans Unallocated</t>
  </si>
  <si>
    <t>A02475</t>
  </si>
  <si>
    <t>Teacher Ed</t>
  </si>
  <si>
    <t>D01001</t>
  </si>
  <si>
    <t>Instruction &amp; Prog Support</t>
  </si>
  <si>
    <t>DIV224</t>
  </si>
  <si>
    <t>School of Education Academic</t>
  </si>
  <si>
    <t>A02476</t>
  </si>
  <si>
    <t>SOE Undergrad Ed</t>
  </si>
  <si>
    <t>A02522</t>
  </si>
  <si>
    <t>SOE Instruction</t>
  </si>
  <si>
    <t>A02523</t>
  </si>
  <si>
    <t>SOE Graduate Ed</t>
  </si>
  <si>
    <t>A01001</t>
  </si>
  <si>
    <t>SOE C&amp;G Projects</t>
  </si>
  <si>
    <t>D02090</t>
  </si>
  <si>
    <t>SOE Faculty Initiatives</t>
  </si>
  <si>
    <t>A01953</t>
  </si>
  <si>
    <t>Education Initial Compl Funds</t>
  </si>
  <si>
    <t>SOE Faculty Funds Other</t>
  </si>
  <si>
    <t>A01002</t>
  </si>
  <si>
    <t>BCOE Deans Office</t>
  </si>
  <si>
    <t>D01002</t>
  </si>
  <si>
    <t>BCOE Deans Office Dept</t>
  </si>
  <si>
    <t>DIV101</t>
  </si>
  <si>
    <t>BCOE General</t>
  </si>
  <si>
    <t>ORG11</t>
  </si>
  <si>
    <t>Bourns College of Engineering</t>
  </si>
  <si>
    <t>A01495</t>
  </si>
  <si>
    <t>BCOE Development Office</t>
  </si>
  <si>
    <t>A01916</t>
  </si>
  <si>
    <t>BCOE Deans Office NonOperating</t>
  </si>
  <si>
    <t>A02615</t>
  </si>
  <si>
    <t>BCOE Marketing and Office of Comm</t>
  </si>
  <si>
    <t>A02453</t>
  </si>
  <si>
    <t>CPSU</t>
  </si>
  <si>
    <t>D02067</t>
  </si>
  <si>
    <t>BCOE Personnel Services</t>
  </si>
  <si>
    <t>A02455</t>
  </si>
  <si>
    <t>POSSC</t>
  </si>
  <si>
    <t>A01003</t>
  </si>
  <si>
    <t>BCOE Deans Office Initial Compl Funds</t>
  </si>
  <si>
    <t>D02129</t>
  </si>
  <si>
    <t>COE College Resources</t>
  </si>
  <si>
    <t>A01586</t>
  </si>
  <si>
    <t>BCOE Deans Office Unallocated</t>
  </si>
  <si>
    <t>A02468</t>
  </si>
  <si>
    <t>BCOE Designated Funds</t>
  </si>
  <si>
    <t>A02616</t>
  </si>
  <si>
    <t>COE Endowments</t>
  </si>
  <si>
    <t>D02130</t>
  </si>
  <si>
    <t>COE Scholarships: Gifts: Endowments</t>
  </si>
  <si>
    <t>A02617</t>
  </si>
  <si>
    <t>COE Gifts</t>
  </si>
  <si>
    <t>A02618</t>
  </si>
  <si>
    <t>COE Scholarships</t>
  </si>
  <si>
    <t>A01004</t>
  </si>
  <si>
    <t>Comp Science</t>
  </si>
  <si>
    <t>D01003</t>
  </si>
  <si>
    <t>Computer Science &amp; Engineering Dept</t>
  </si>
  <si>
    <t>DIV102</t>
  </si>
  <si>
    <t>BCOE Academic</t>
  </si>
  <si>
    <t>A01005</t>
  </si>
  <si>
    <t>Comp Sci Initial Compl Funds</t>
  </si>
  <si>
    <t>Comp Sci &amp; Engr NonOperating</t>
  </si>
  <si>
    <t>A01006</t>
  </si>
  <si>
    <t>Electrical &amp; Computer Eng</t>
  </si>
  <si>
    <t>D01004</t>
  </si>
  <si>
    <t>Electrical &amp; Computer Eng Dept</t>
  </si>
  <si>
    <t>A01007</t>
  </si>
  <si>
    <t>Elect &amp; Comp Eng Initial Compl Funds</t>
  </si>
  <si>
    <t>Elect &amp; Com Engr NonOperating</t>
  </si>
  <si>
    <t>A01008</t>
  </si>
  <si>
    <t>Chemical Environ Engineering</t>
  </si>
  <si>
    <t>D01005</t>
  </si>
  <si>
    <t>Chemical Environ Engineering Dept</t>
  </si>
  <si>
    <t>A01009</t>
  </si>
  <si>
    <t>Chem Environ Initial Compl Funds</t>
  </si>
  <si>
    <t>A01920</t>
  </si>
  <si>
    <t>Chem &amp; Env Engr NonOperating</t>
  </si>
  <si>
    <t>A01010</t>
  </si>
  <si>
    <t>Mechanical Engineering</t>
  </si>
  <si>
    <t>D01006</t>
  </si>
  <si>
    <t>Mechanical Engineering Dept</t>
  </si>
  <si>
    <t>A01011</t>
  </si>
  <si>
    <t>Mech Eng Initial Compl Funds</t>
  </si>
  <si>
    <t>A01921</t>
  </si>
  <si>
    <t>Mechanical Engr NonOperating</t>
  </si>
  <si>
    <t>A01894</t>
  </si>
  <si>
    <t>Bioengineering</t>
  </si>
  <si>
    <t>D01285</t>
  </si>
  <si>
    <t>Bioengineering Dept</t>
  </si>
  <si>
    <t>A01895</t>
  </si>
  <si>
    <t>Bioengineering Initial Compl Funds</t>
  </si>
  <si>
    <t>A01922</t>
  </si>
  <si>
    <t>Bioengineering NonOperating</t>
  </si>
  <si>
    <t>A02092</t>
  </si>
  <si>
    <t>Cntr for Bioengineering Resrch</t>
  </si>
  <si>
    <t>A01012</t>
  </si>
  <si>
    <t>CECERT</t>
  </si>
  <si>
    <t>D01007</t>
  </si>
  <si>
    <t>CECERT Dept</t>
  </si>
  <si>
    <t>DIV103</t>
  </si>
  <si>
    <t>BCOE Interdivisional Pgms Dpts &amp; Ctrs</t>
  </si>
  <si>
    <t>A01923</t>
  </si>
  <si>
    <t>CECERT NonOperating</t>
  </si>
  <si>
    <t>A02594</t>
  </si>
  <si>
    <t>EFR Lab Group</t>
  </si>
  <si>
    <t>A02595</t>
  </si>
  <si>
    <t>MEL Testing for Lab</t>
  </si>
  <si>
    <t>A02596</t>
  </si>
  <si>
    <t>Atmospheric Process Lab Group</t>
  </si>
  <si>
    <t>A02597</t>
  </si>
  <si>
    <t>Light Duty Lab</t>
  </si>
  <si>
    <t>A02598</t>
  </si>
  <si>
    <t>PEMS Lab Testing</t>
  </si>
  <si>
    <t>A02599</t>
  </si>
  <si>
    <t>Stationary Source Lab</t>
  </si>
  <si>
    <t>A02600</t>
  </si>
  <si>
    <t>Mini MEL Testing Lab</t>
  </si>
  <si>
    <t>A02601</t>
  </si>
  <si>
    <t>OSAR Lab Projects</t>
  </si>
  <si>
    <t>A02602</t>
  </si>
  <si>
    <t>Portable Emissions Chamber</t>
  </si>
  <si>
    <t>A02603</t>
  </si>
  <si>
    <t>Heavy Duty Engine Dynamometer</t>
  </si>
  <si>
    <t>A01472</t>
  </si>
  <si>
    <t>Ctr on Robotics Intellignt Sys</t>
  </si>
  <si>
    <t>D01217</t>
  </si>
  <si>
    <t>Ctr on Robotics Intellignt Sys Dept</t>
  </si>
  <si>
    <t>A01924</t>
  </si>
  <si>
    <t>Ctr for Nano Sci &amp; Eng NonOperating</t>
  </si>
  <si>
    <t>D01258</t>
  </si>
  <si>
    <t>Ctr for Nano Sci &amp; Engr Dept</t>
  </si>
  <si>
    <t>A01942</t>
  </si>
  <si>
    <t>Material Sci Engr Pgm</t>
  </si>
  <si>
    <t>D01342</t>
  </si>
  <si>
    <t>Material Sci Engr Pgm Dept</t>
  </si>
  <si>
    <t>A01943</t>
  </si>
  <si>
    <t>Material Sci Engr Pgm Non Oper</t>
  </si>
  <si>
    <t>A02146</t>
  </si>
  <si>
    <t>WC Global Energy Center</t>
  </si>
  <si>
    <t>D01343</t>
  </si>
  <si>
    <t>WC Global Energy Center Dept</t>
  </si>
  <si>
    <t>A02159</t>
  </si>
  <si>
    <t>Computer Engineering Program</t>
  </si>
  <si>
    <t>D01345</t>
  </si>
  <si>
    <t>Computer Engineering Program Dept</t>
  </si>
  <si>
    <t>A02360</t>
  </si>
  <si>
    <t>UC KIMS Ctr Innov Mat:Enrg:Env</t>
  </si>
  <si>
    <t>D02052</t>
  </si>
  <si>
    <t>UC KIMS Ctr Innov Mat:Enrg:Env Dept</t>
  </si>
  <si>
    <t>A02155</t>
  </si>
  <si>
    <t>POEM Center in ECE</t>
  </si>
  <si>
    <t>D02058</t>
  </si>
  <si>
    <t>POEM Center in BCoE Dept</t>
  </si>
  <si>
    <t>A02156</t>
  </si>
  <si>
    <t>UC Light Research Center in ECE</t>
  </si>
  <si>
    <t>D02059</t>
  </si>
  <si>
    <t>UC Light Research Center Dept</t>
  </si>
  <si>
    <t>A02266</t>
  </si>
  <si>
    <t>Cntr for Indstrl Biotechnology</t>
  </si>
  <si>
    <t>D02068</t>
  </si>
  <si>
    <t>Cntr for Indstrl Biotechnology Dept</t>
  </si>
  <si>
    <t>A02123</t>
  </si>
  <si>
    <t>MS Online ENGR Program</t>
  </si>
  <si>
    <t>D02074</t>
  </si>
  <si>
    <t>BCOE MS Online ENGR Program</t>
  </si>
  <si>
    <t>A02484</t>
  </si>
  <si>
    <t>E3 Research Center</t>
  </si>
  <si>
    <t>D02078</t>
  </si>
  <si>
    <t>Energy:Econ:Env Resrch Center E3</t>
  </si>
  <si>
    <t>A01627</t>
  </si>
  <si>
    <t>COE MESA Program</t>
  </si>
  <si>
    <t>D02131</t>
  </si>
  <si>
    <t>COE DEPT Student Affairs: Student Life</t>
  </si>
  <si>
    <t>DIV233</t>
  </si>
  <si>
    <t>COE DIV Student Affairs: Student Life</t>
  </si>
  <si>
    <t>A01771</t>
  </si>
  <si>
    <t>COE Student Affairs</t>
  </si>
  <si>
    <t>A01917</t>
  </si>
  <si>
    <t>COE Student Affairs NonOperating</t>
  </si>
  <si>
    <t>A02619</t>
  </si>
  <si>
    <t>COE Student Professional Dev: TPP</t>
  </si>
  <si>
    <t>A02620</t>
  </si>
  <si>
    <t>COE MESA Non:Operating</t>
  </si>
  <si>
    <t>A01019</t>
  </si>
  <si>
    <t>CHASS Deans Office</t>
  </si>
  <si>
    <t>D01008</t>
  </si>
  <si>
    <t>CHASS Deans Office Dept</t>
  </si>
  <si>
    <t>DIV104</t>
  </si>
  <si>
    <t>CHASS General Administration</t>
  </si>
  <si>
    <t>ORG12</t>
  </si>
  <si>
    <t>College of Humanities Arts &amp; Social Sciences</t>
  </si>
  <si>
    <t>A01496</t>
  </si>
  <si>
    <t>CHASS Development Office</t>
  </si>
  <si>
    <t>A01833</t>
  </si>
  <si>
    <t>CHASS Deans Office Designated</t>
  </si>
  <si>
    <t>A02457</t>
  </si>
  <si>
    <t>CHASS Marketing &amp; Comm Srvcs</t>
  </si>
  <si>
    <t>A02530</t>
  </si>
  <si>
    <t>CHASS Underground Scholars</t>
  </si>
  <si>
    <t>A01020</t>
  </si>
  <si>
    <t>CHASS Unallocated Resources</t>
  </si>
  <si>
    <t>D01009</t>
  </si>
  <si>
    <t>CHASS Deans Unallocated Res</t>
  </si>
  <si>
    <t>A02315</t>
  </si>
  <si>
    <t>CHASS Initial Compl Funds</t>
  </si>
  <si>
    <t>A01021</t>
  </si>
  <si>
    <t>CHASS Student Affairs</t>
  </si>
  <si>
    <t>D01010</t>
  </si>
  <si>
    <t>A01817</t>
  </si>
  <si>
    <t>CHASS F1RST Programs</t>
  </si>
  <si>
    <t>A01903</t>
  </si>
  <si>
    <t>CHASS Advising</t>
  </si>
  <si>
    <t>A01027</t>
  </si>
  <si>
    <t>Theatre Facility Unit</t>
  </si>
  <si>
    <t>D01268</t>
  </si>
  <si>
    <t>CHASS Facilities MGMT Dept</t>
  </si>
  <si>
    <t>A01596</t>
  </si>
  <si>
    <t>Fine Arts Ticket Office</t>
  </si>
  <si>
    <t>A01804</t>
  </si>
  <si>
    <t>CHASS Facilities Mgmt</t>
  </si>
  <si>
    <t>A01891</t>
  </si>
  <si>
    <t>CHASS Facilities Mgmt Designated</t>
  </si>
  <si>
    <t>A01023</t>
  </si>
  <si>
    <t>Cntr for Biblio Studies</t>
  </si>
  <si>
    <t>D01012</t>
  </si>
  <si>
    <t>Cntr for Biblio Studies Dept</t>
  </si>
  <si>
    <t>DIV105</t>
  </si>
  <si>
    <t>CHASS Centers Programs &amp; Other</t>
  </si>
  <si>
    <t>A02545</t>
  </si>
  <si>
    <t>CNP</t>
  </si>
  <si>
    <t>A02546</t>
  </si>
  <si>
    <t>ESTC</t>
  </si>
  <si>
    <t>A01024</t>
  </si>
  <si>
    <t>Cntr for Ideas and Society</t>
  </si>
  <si>
    <t>D01013</t>
  </si>
  <si>
    <t>Cntr for Ideas and Society Dept</t>
  </si>
  <si>
    <t>A01699</t>
  </si>
  <si>
    <t>Prog &amp; International Affairs</t>
  </si>
  <si>
    <t>D01014</t>
  </si>
  <si>
    <t>Cntr for Social &amp; Beh Sci Res Dept</t>
  </si>
  <si>
    <t>A01037</t>
  </si>
  <si>
    <t>Latin American Studies</t>
  </si>
  <si>
    <t>D01256</t>
  </si>
  <si>
    <t>Liberal Stds &amp; Interdisc Prgs</t>
  </si>
  <si>
    <t>A01722</t>
  </si>
  <si>
    <t>Interdisciplinary Programs</t>
  </si>
  <si>
    <t>A01731</t>
  </si>
  <si>
    <t>Asian Studies</t>
  </si>
  <si>
    <t>A01826</t>
  </si>
  <si>
    <t>Southeast Asian Studies Prog</t>
  </si>
  <si>
    <t>A01901</t>
  </si>
  <si>
    <t>Global Studies</t>
  </si>
  <si>
    <t>A01968</t>
  </si>
  <si>
    <t>Labor Studies</t>
  </si>
  <si>
    <t>A02126</t>
  </si>
  <si>
    <t>Middle Eastern Studies</t>
  </si>
  <si>
    <t>A02174</t>
  </si>
  <si>
    <t>CHASS Public Policy</t>
  </si>
  <si>
    <t>A02175</t>
  </si>
  <si>
    <t>Liberal Studies</t>
  </si>
  <si>
    <t>A02273</t>
  </si>
  <si>
    <t>Peace &amp; Conflict Studies</t>
  </si>
  <si>
    <t>A02291</t>
  </si>
  <si>
    <t>LGBIT Studies</t>
  </si>
  <si>
    <t>A02507</t>
  </si>
  <si>
    <t>California Cntr Native Nations</t>
  </si>
  <si>
    <t>A01022</t>
  </si>
  <si>
    <t>Art Gallery</t>
  </si>
  <si>
    <t>D01295</t>
  </si>
  <si>
    <t>UCR ARTS Dept</t>
  </si>
  <si>
    <t>A01028</t>
  </si>
  <si>
    <t>UCR Cal Museum of Photography</t>
  </si>
  <si>
    <t>A01931</t>
  </si>
  <si>
    <t>UCR ARTS</t>
  </si>
  <si>
    <t>A02041</t>
  </si>
  <si>
    <t>Culver Center</t>
  </si>
  <si>
    <t>A02604</t>
  </si>
  <si>
    <t>UCR ARTS Prep Dept</t>
  </si>
  <si>
    <t>A02605</t>
  </si>
  <si>
    <t>UCR ARTS Education Dept</t>
  </si>
  <si>
    <t>A02606</t>
  </si>
  <si>
    <t>UCR ARTS Collections Dept</t>
  </si>
  <si>
    <t>A02607</t>
  </si>
  <si>
    <t>UCR ARTS Marketing Dept</t>
  </si>
  <si>
    <t>A02608</t>
  </si>
  <si>
    <t>UCR ARTS Administration</t>
  </si>
  <si>
    <t>A02609</t>
  </si>
  <si>
    <t>UCR ARTS Events Dept</t>
  </si>
  <si>
    <t>A02610</t>
  </si>
  <si>
    <t>UCR ARTS Film Dept</t>
  </si>
  <si>
    <t>A02064</t>
  </si>
  <si>
    <t>Multidisciplinary Admin Unit</t>
  </si>
  <si>
    <t>D01327</t>
  </si>
  <si>
    <t>Multidisciplinary Admin Unit Dept</t>
  </si>
  <si>
    <t>A02364</t>
  </si>
  <si>
    <t>Young Oak Kim Ctr</t>
  </si>
  <si>
    <t>D02095</t>
  </si>
  <si>
    <t>Young Oak Kim Ctr Dept</t>
  </si>
  <si>
    <t>A01031</t>
  </si>
  <si>
    <t>English</t>
  </si>
  <si>
    <t>D01018</t>
  </si>
  <si>
    <t>English Dept</t>
  </si>
  <si>
    <t>DIV106</t>
  </si>
  <si>
    <t>Humanities</t>
  </si>
  <si>
    <t>A01664</t>
  </si>
  <si>
    <t>English Designated Funds</t>
  </si>
  <si>
    <t>A02171</t>
  </si>
  <si>
    <t>English Initial Compl Funds</t>
  </si>
  <si>
    <t>A01032</t>
  </si>
  <si>
    <t>History</t>
  </si>
  <si>
    <t>D01019</t>
  </si>
  <si>
    <t>History Dept</t>
  </si>
  <si>
    <t>A01665</t>
  </si>
  <si>
    <t>History Designated Funds</t>
  </si>
  <si>
    <t>A02170</t>
  </si>
  <si>
    <t>History Initial Compl Funds</t>
  </si>
  <si>
    <t>A01033</t>
  </si>
  <si>
    <t>Comp Lit &amp; Foreign Languages</t>
  </si>
  <si>
    <t>D01020</t>
  </si>
  <si>
    <t>Comparative Lit &amp; Languages Dept</t>
  </si>
  <si>
    <t>A01666</t>
  </si>
  <si>
    <t>Comp Lit Designated Funds</t>
  </si>
  <si>
    <t>A02282</t>
  </si>
  <si>
    <t>Comp Lit &amp; Lang IC</t>
  </si>
  <si>
    <t>A01034</t>
  </si>
  <si>
    <t>Philosophy</t>
  </si>
  <si>
    <t>D01021</t>
  </si>
  <si>
    <t>Philosophy Dept</t>
  </si>
  <si>
    <t>A01667</t>
  </si>
  <si>
    <t>Philosophy Designated Funds</t>
  </si>
  <si>
    <t>A02169</t>
  </si>
  <si>
    <t>Philosophy Initial Compl Funds</t>
  </si>
  <si>
    <t>A01035</t>
  </si>
  <si>
    <t>Religious Studies</t>
  </si>
  <si>
    <t>D01022</t>
  </si>
  <si>
    <t>Religious Studies Dept</t>
  </si>
  <si>
    <t>A01668</t>
  </si>
  <si>
    <t>Religious Std Designated Funds</t>
  </si>
  <si>
    <t>A02288</t>
  </si>
  <si>
    <t>Religious Studies IC</t>
  </si>
  <si>
    <t>A01036</t>
  </si>
  <si>
    <t>Hispanic Studies</t>
  </si>
  <si>
    <t>D01023</t>
  </si>
  <si>
    <t>Hispanic Studies Dept</t>
  </si>
  <si>
    <t>A01669</t>
  </si>
  <si>
    <t>Hispanic Std Designated Funds</t>
  </si>
  <si>
    <t>A02281</t>
  </si>
  <si>
    <t>Hispanic Studies IC</t>
  </si>
  <si>
    <t>A01730</t>
  </si>
  <si>
    <t>Media &amp; Cultural Studies</t>
  </si>
  <si>
    <t>D01303</t>
  </si>
  <si>
    <t>Media &amp; Cultural Studies Dept</t>
  </si>
  <si>
    <t>A01958</t>
  </si>
  <si>
    <t>MCS Designated Funds</t>
  </si>
  <si>
    <t>A02287</t>
  </si>
  <si>
    <t>Media &amp; Cultural Studies IC</t>
  </si>
  <si>
    <t>A02065</t>
  </si>
  <si>
    <t>English Hist Phil Admin Unit</t>
  </si>
  <si>
    <t>D01328</t>
  </si>
  <si>
    <t>English Hist Phil Admin Unit Dept</t>
  </si>
  <si>
    <t>A02068</t>
  </si>
  <si>
    <t>Comp Lit &amp; Lang Hisp Admin</t>
  </si>
  <si>
    <t>D01331</t>
  </si>
  <si>
    <t>Comp Lit &amp; Lang Hisp Admin Dept</t>
  </si>
  <si>
    <t>A01038</t>
  </si>
  <si>
    <t>Anthropology</t>
  </si>
  <si>
    <t>D01025</t>
  </si>
  <si>
    <t>Anthropology Dept</t>
  </si>
  <si>
    <t>DIV107</t>
  </si>
  <si>
    <t>Social Sciences</t>
  </si>
  <si>
    <t>A01532</t>
  </si>
  <si>
    <t>Archeometry Lab</t>
  </si>
  <si>
    <t>A01671</t>
  </si>
  <si>
    <t>Anthropology Designated Funds</t>
  </si>
  <si>
    <t>A02302</t>
  </si>
  <si>
    <t>ANTH Initial Compl Funds</t>
  </si>
  <si>
    <t>A01039</t>
  </si>
  <si>
    <t>Economics</t>
  </si>
  <si>
    <t>D01026</t>
  </si>
  <si>
    <t>Economics Dept</t>
  </si>
  <si>
    <t>A01672</t>
  </si>
  <si>
    <t>Economics Designated Funds</t>
  </si>
  <si>
    <t>A02284</t>
  </si>
  <si>
    <t>Economics IC</t>
  </si>
  <si>
    <t>A01040</t>
  </si>
  <si>
    <t>Ethnic Studies</t>
  </si>
  <si>
    <t>D01027</t>
  </si>
  <si>
    <t>Ethnic Studies Dept</t>
  </si>
  <si>
    <t>A01673</t>
  </si>
  <si>
    <t>Ethnic Stds Designated Funds</t>
  </si>
  <si>
    <t>A02285</t>
  </si>
  <si>
    <t>Ethnic Studies IC</t>
  </si>
  <si>
    <t>A01042</t>
  </si>
  <si>
    <t>Political Science</t>
  </si>
  <si>
    <t>D01029</t>
  </si>
  <si>
    <t>Political Science Dept</t>
  </si>
  <si>
    <t>A01675</t>
  </si>
  <si>
    <t>Poly Sci Designated Funds</t>
  </si>
  <si>
    <t>A02283</t>
  </si>
  <si>
    <t>Political Science IC</t>
  </si>
  <si>
    <t>A01043</t>
  </si>
  <si>
    <t>Psychology</t>
  </si>
  <si>
    <t>D01030</t>
  </si>
  <si>
    <t>Psychology Dept</t>
  </si>
  <si>
    <t>A01676</t>
  </si>
  <si>
    <t>Psychology Designated Funds</t>
  </si>
  <si>
    <t>A02165</t>
  </si>
  <si>
    <t>Brain Game Center</t>
  </si>
  <si>
    <t>A02304</t>
  </si>
  <si>
    <t>Psychology Initial Compl Funds</t>
  </si>
  <si>
    <t>A01044</t>
  </si>
  <si>
    <t>Sociology</t>
  </si>
  <si>
    <t>D01031</t>
  </si>
  <si>
    <t>Sociology Dept</t>
  </si>
  <si>
    <t>A01677</t>
  </si>
  <si>
    <t>Sociology Designated Funds</t>
  </si>
  <si>
    <t>A02303</t>
  </si>
  <si>
    <t>Sociology Initial Compl Funds</t>
  </si>
  <si>
    <t>A01045</t>
  </si>
  <si>
    <t>Gender &amp; Sexuality Studies</t>
  </si>
  <si>
    <t>D01032</t>
  </si>
  <si>
    <t>Gender &amp; Sexuality Studies Dept</t>
  </si>
  <si>
    <t>A01678</t>
  </si>
  <si>
    <t>GSST Designated Funds</t>
  </si>
  <si>
    <t>A01698</t>
  </si>
  <si>
    <t>GSST in Coalition</t>
  </si>
  <si>
    <t>A02286</t>
  </si>
  <si>
    <t>Gender &amp; Sexuality Studies IC</t>
  </si>
  <si>
    <t>A01531</t>
  </si>
  <si>
    <t>Archaeological Research Unit</t>
  </si>
  <si>
    <t>D01251</t>
  </si>
  <si>
    <t>Archaeological Research Unit Dept</t>
  </si>
  <si>
    <t>A02066</t>
  </si>
  <si>
    <t>Anthro Soci Admin Unit</t>
  </si>
  <si>
    <t>D01329</t>
  </si>
  <si>
    <t>Anthro Soci Admin Unit Dept</t>
  </si>
  <si>
    <t>A02067</t>
  </si>
  <si>
    <t>Economics Political Sci Admin</t>
  </si>
  <si>
    <t>D01332</t>
  </si>
  <si>
    <t>Econ Poli Sci Admin Unit Dept</t>
  </si>
  <si>
    <t>A02515</t>
  </si>
  <si>
    <t>Society Envmnt Health Equity</t>
  </si>
  <si>
    <t>D02087</t>
  </si>
  <si>
    <t>Society Envmnt Health Equity Dept</t>
  </si>
  <si>
    <t>SEHE Designated</t>
  </si>
  <si>
    <t>A02548</t>
  </si>
  <si>
    <t>SEHE Initial Complement</t>
  </si>
  <si>
    <t>A02531</t>
  </si>
  <si>
    <t>Black Study</t>
  </si>
  <si>
    <t>D02094</t>
  </si>
  <si>
    <t>Black Study Dept</t>
  </si>
  <si>
    <t>A02549</t>
  </si>
  <si>
    <t>Black Study Designated</t>
  </si>
  <si>
    <t>A02550</t>
  </si>
  <si>
    <t>Black Study IC</t>
  </si>
  <si>
    <t>A01046</t>
  </si>
  <si>
    <t>Art</t>
  </si>
  <si>
    <t>D01033</t>
  </si>
  <si>
    <t>Art Dept</t>
  </si>
  <si>
    <t>DIV108</t>
  </si>
  <si>
    <t>Arts</t>
  </si>
  <si>
    <t>A01679</t>
  </si>
  <si>
    <t>Art Designated Funds</t>
  </si>
  <si>
    <t>A02289</t>
  </si>
  <si>
    <t>Art Dept IC</t>
  </si>
  <si>
    <t>A01047</t>
  </si>
  <si>
    <t>History of Art</t>
  </si>
  <si>
    <t>D01034</t>
  </si>
  <si>
    <t>History of Art Dept</t>
  </si>
  <si>
    <t>A01680</t>
  </si>
  <si>
    <t>History of Art Designated Funds</t>
  </si>
  <si>
    <t>A02290</t>
  </si>
  <si>
    <t>Art History IC</t>
  </si>
  <si>
    <t>A01048</t>
  </si>
  <si>
    <t>Creative Writing</t>
  </si>
  <si>
    <t>D01035</t>
  </si>
  <si>
    <t>Creative Writing Dept</t>
  </si>
  <si>
    <t>A01650</t>
  </si>
  <si>
    <t>Mosaic Journal</t>
  </si>
  <si>
    <t>A01653</t>
  </si>
  <si>
    <t>Writers Week</t>
  </si>
  <si>
    <t>A01681</t>
  </si>
  <si>
    <t>Creative Wrt Designated Funds</t>
  </si>
  <si>
    <t>A01876</t>
  </si>
  <si>
    <t>Crate Journal</t>
  </si>
  <si>
    <t>A02306</t>
  </si>
  <si>
    <t>Creative Writing Initial Compl Funds</t>
  </si>
  <si>
    <t>A01049</t>
  </si>
  <si>
    <t>Dance</t>
  </si>
  <si>
    <t>D01036</t>
  </si>
  <si>
    <t>Dance Dept</t>
  </si>
  <si>
    <t>A01682</t>
  </si>
  <si>
    <t>Dance Designated Funds</t>
  </si>
  <si>
    <t>A02298</t>
  </si>
  <si>
    <t>Dance Initial Compl Funds</t>
  </si>
  <si>
    <t>A01050</t>
  </si>
  <si>
    <t>Music</t>
  </si>
  <si>
    <t>D01037</t>
  </si>
  <si>
    <t>Music Dept</t>
  </si>
  <si>
    <t>A01683</t>
  </si>
  <si>
    <t>Music Designated Funds</t>
  </si>
  <si>
    <t>A01927</t>
  </si>
  <si>
    <t>Music Ensemble Funds</t>
  </si>
  <si>
    <t>A02305</t>
  </si>
  <si>
    <t>Music Initial Compl Funds</t>
  </si>
  <si>
    <t>A02314</t>
  </si>
  <si>
    <t>Music Research Support</t>
  </si>
  <si>
    <t>A02365</t>
  </si>
  <si>
    <t>Music UCR Pipe Band</t>
  </si>
  <si>
    <t>A01051</t>
  </si>
  <si>
    <t>Theatre Film &amp; Digital Prod</t>
  </si>
  <si>
    <t>D01038</t>
  </si>
  <si>
    <t>Theatre Film &amp; Digital Prod Dept</t>
  </si>
  <si>
    <t>A01684</t>
  </si>
  <si>
    <t>TFDP Designated Funds</t>
  </si>
  <si>
    <t>A02297</t>
  </si>
  <si>
    <t>TFDP IC</t>
  </si>
  <si>
    <t>A01696</t>
  </si>
  <si>
    <t>Gluck Administration</t>
  </si>
  <si>
    <t>D01259</t>
  </si>
  <si>
    <t>Gluck Administration Dept</t>
  </si>
  <si>
    <t>A01707</t>
  </si>
  <si>
    <t>Gluck Art</t>
  </si>
  <si>
    <t>A01708</t>
  </si>
  <si>
    <t>Gluck Creative Writing</t>
  </si>
  <si>
    <t>A01709</t>
  </si>
  <si>
    <t>Gluck Dance</t>
  </si>
  <si>
    <t>A01710</t>
  </si>
  <si>
    <t>Gluck History of Art</t>
  </si>
  <si>
    <t>A01711</t>
  </si>
  <si>
    <t>Gluck Music</t>
  </si>
  <si>
    <t>A01712</t>
  </si>
  <si>
    <t>Gluck Sweeney Art Gallery</t>
  </si>
  <si>
    <t>A01713</t>
  </si>
  <si>
    <t>Gluck Theatre</t>
  </si>
  <si>
    <t>A01714</t>
  </si>
  <si>
    <t>Gluck UCR CMP</t>
  </si>
  <si>
    <t>A02129</t>
  </si>
  <si>
    <t>Gluck ARTSBlock</t>
  </si>
  <si>
    <t>A02163</t>
  </si>
  <si>
    <t>Gluck Outreach Programs</t>
  </si>
  <si>
    <t>A01805</t>
  </si>
  <si>
    <t>Performing Arts Admin</t>
  </si>
  <si>
    <t>D01269</t>
  </si>
  <si>
    <t>Performing Arts Admin Dept</t>
  </si>
  <si>
    <t>A01806</t>
  </si>
  <si>
    <t>Art:Art History Admin</t>
  </si>
  <si>
    <t>D01270</t>
  </si>
  <si>
    <t>Art:Art History Admin Dept</t>
  </si>
  <si>
    <t>A01892</t>
  </si>
  <si>
    <t>MFA Writing Desert Campus</t>
  </si>
  <si>
    <t>D01283</t>
  </si>
  <si>
    <t>MFA Writing Desert Campus Dept</t>
  </si>
  <si>
    <t>A01052</t>
  </si>
  <si>
    <t>BUS Deans Office Ops and Admin</t>
  </si>
  <si>
    <t>D01039</t>
  </si>
  <si>
    <t>BUS Infrast Admin Prgm Srv Sup</t>
  </si>
  <si>
    <t>DIV109</t>
  </si>
  <si>
    <t>School of Business General</t>
  </si>
  <si>
    <t>ORG13</t>
  </si>
  <si>
    <t>School of Business</t>
  </si>
  <si>
    <t>A01533</t>
  </si>
  <si>
    <t>BUS Academic Funding Other</t>
  </si>
  <si>
    <t>A01772</t>
  </si>
  <si>
    <t>BUS Alumni Relations</t>
  </si>
  <si>
    <t>A01792</t>
  </si>
  <si>
    <t>BUS Beacon Forecast Center</t>
  </si>
  <si>
    <t>A01793</t>
  </si>
  <si>
    <t>BUS Donor Funding</t>
  </si>
  <si>
    <t>A01950</t>
  </si>
  <si>
    <t>BUS HR AP</t>
  </si>
  <si>
    <t>A02071</t>
  </si>
  <si>
    <t>BUS Staff UG Programs</t>
  </si>
  <si>
    <t>A02072</t>
  </si>
  <si>
    <t>BUS Staff Grad Adms and Recrt</t>
  </si>
  <si>
    <t>A02084</t>
  </si>
  <si>
    <t>BUS Staff IT</t>
  </si>
  <si>
    <t>A02173</t>
  </si>
  <si>
    <t>BUS Staff Grad Career Dev Ctr</t>
  </si>
  <si>
    <t>A02267</t>
  </si>
  <si>
    <t>BUS Staff Marketing and Comms</t>
  </si>
  <si>
    <t>A02371</t>
  </si>
  <si>
    <t>BUS Staff Grad Progs Advising</t>
  </si>
  <si>
    <t>A01054</t>
  </si>
  <si>
    <t>BUS Contracts and Grants</t>
  </si>
  <si>
    <t>D01265</t>
  </si>
  <si>
    <t>BUS Academic Expense Funding</t>
  </si>
  <si>
    <t>DIV228</t>
  </si>
  <si>
    <t>School of Business Academic</t>
  </si>
  <si>
    <t>A01951</t>
  </si>
  <si>
    <t>BUS Startups IC funding</t>
  </si>
  <si>
    <t>A02077</t>
  </si>
  <si>
    <t>BUS PhD Studt Rsrch and Travel</t>
  </si>
  <si>
    <t>A02078</t>
  </si>
  <si>
    <t>BUS Faculty Info Systems</t>
  </si>
  <si>
    <t>A02079</t>
  </si>
  <si>
    <t>BUS Faculty Accounting</t>
  </si>
  <si>
    <t>A02080</t>
  </si>
  <si>
    <t>BUS Faculty Finance</t>
  </si>
  <si>
    <t>A02081</t>
  </si>
  <si>
    <t>BUS Faculty Marketing</t>
  </si>
  <si>
    <t>A02082</t>
  </si>
  <si>
    <t>BUS Faculty Ops Sply Chain Mgt</t>
  </si>
  <si>
    <t>A02083</t>
  </si>
  <si>
    <t>BUS Faculty Management</t>
  </si>
  <si>
    <t>A01053</t>
  </si>
  <si>
    <t>Master of Business Admin</t>
  </si>
  <si>
    <t>D01297</t>
  </si>
  <si>
    <t>BUS Instruction &amp; Teaching</t>
  </si>
  <si>
    <t>A01938</t>
  </si>
  <si>
    <t>BUS UG Instr and Crsework Sup</t>
  </si>
  <si>
    <t>A02073</t>
  </si>
  <si>
    <t>BUS GRAD Inst and Crsework Sup</t>
  </si>
  <si>
    <t>A02074</t>
  </si>
  <si>
    <t>PMBA Professional MBA</t>
  </si>
  <si>
    <t>A02075</t>
  </si>
  <si>
    <t>PMPAc Master of Prof Acct</t>
  </si>
  <si>
    <t>A02076</t>
  </si>
  <si>
    <t>MFin Master of Finance</t>
  </si>
  <si>
    <t>A02514</t>
  </si>
  <si>
    <t>MSBA Master of Bus Analytics</t>
  </si>
  <si>
    <t>A01055</t>
  </si>
  <si>
    <t>CNAS Deans Office Ops</t>
  </si>
  <si>
    <t>D01040</t>
  </si>
  <si>
    <t>CNAS Deans Office Dept</t>
  </si>
  <si>
    <t>DIV110</t>
  </si>
  <si>
    <t>CNAS General</t>
  </si>
  <si>
    <t>ORG14</t>
  </si>
  <si>
    <t>College of Natural &amp; Agricultural Sciences</t>
  </si>
  <si>
    <t>A01056</t>
  </si>
  <si>
    <t>CNAS Designated</t>
  </si>
  <si>
    <t>A01497</t>
  </si>
  <si>
    <t>CNAS Advancement &amp; Develop</t>
  </si>
  <si>
    <t>A01999</t>
  </si>
  <si>
    <t>CNAS Deans Office Initial Compl Funds</t>
  </si>
  <si>
    <t>A02050</t>
  </si>
  <si>
    <t>CNAS Facilities Unit</t>
  </si>
  <si>
    <t>A02052</t>
  </si>
  <si>
    <t>CNAS WRCA Librarians</t>
  </si>
  <si>
    <t>A02069</t>
  </si>
  <si>
    <t>CAL Science Project</t>
  </si>
  <si>
    <t>A02581</t>
  </si>
  <si>
    <t>CNAS Initial Complemt Start Up</t>
  </si>
  <si>
    <t>A41055</t>
  </si>
  <si>
    <t>CE CNAS Deans Office Ops</t>
  </si>
  <si>
    <t>A42002</t>
  </si>
  <si>
    <t>CE CNAS Designated</t>
  </si>
  <si>
    <t>CNAS Deans Unallocated</t>
  </si>
  <si>
    <t>D01321</t>
  </si>
  <si>
    <t>CNAS Deans Unallocated Resources</t>
  </si>
  <si>
    <t>A41056</t>
  </si>
  <si>
    <t>CE CNAS Deans Unallocated</t>
  </si>
  <si>
    <t>A01534</t>
  </si>
  <si>
    <t>CNAS Gifts &amp; Endowments</t>
  </si>
  <si>
    <t>D01335</t>
  </si>
  <si>
    <t>CNAS Scholarships:Gifts:Endow</t>
  </si>
  <si>
    <t>A01998</t>
  </si>
  <si>
    <t>CNAS Scholarships</t>
  </si>
  <si>
    <t>A41645</t>
  </si>
  <si>
    <t>CE CNAS Gifts &amp; Endowments</t>
  </si>
  <si>
    <t>A02045</t>
  </si>
  <si>
    <t>CNAS Academic Personnel Svcs</t>
  </si>
  <si>
    <t>D01339</t>
  </si>
  <si>
    <t>CNAS Personnel Service Center</t>
  </si>
  <si>
    <t>A02151</t>
  </si>
  <si>
    <t>CNAS NonAcad Personnel Svcs</t>
  </si>
  <si>
    <t>A42045</t>
  </si>
  <si>
    <t>CE CNAS Acad Personnel Svcs</t>
  </si>
  <si>
    <t>A42151</t>
  </si>
  <si>
    <t>CE CNAS NonAcad Personnel Svc</t>
  </si>
  <si>
    <t>A01078</t>
  </si>
  <si>
    <t>Ag Ops Riverside</t>
  </si>
  <si>
    <t>D01044</t>
  </si>
  <si>
    <t>Agricultural Operations</t>
  </si>
  <si>
    <t>DIV111</t>
  </si>
  <si>
    <t>Agricultural Operations Division</t>
  </si>
  <si>
    <t>A01079</t>
  </si>
  <si>
    <t>Coachella Valley Ag Resch Stn</t>
  </si>
  <si>
    <t>A01630</t>
  </si>
  <si>
    <t>Riverside Field Station</t>
  </si>
  <si>
    <t>A01853</t>
  </si>
  <si>
    <t>Ag Ops Designated Funds</t>
  </si>
  <si>
    <t>A02369</t>
  </si>
  <si>
    <t>R Garden</t>
  </si>
  <si>
    <t>A41078</t>
  </si>
  <si>
    <t>CE Ag Ops</t>
  </si>
  <si>
    <t>A01080</t>
  </si>
  <si>
    <t>Biochemistry</t>
  </si>
  <si>
    <t>D01045</t>
  </si>
  <si>
    <t>Biochemistry Dept</t>
  </si>
  <si>
    <t>DIV112</t>
  </si>
  <si>
    <t>Life Ag &amp; Earth</t>
  </si>
  <si>
    <t>A01551</t>
  </si>
  <si>
    <t>Biochemistry Initial Comp Funds</t>
  </si>
  <si>
    <t>A01856</t>
  </si>
  <si>
    <t>Biochemistry Designated Funds</t>
  </si>
  <si>
    <t>A41080</t>
  </si>
  <si>
    <t>CE Biochemistry</t>
  </si>
  <si>
    <t>A01081</t>
  </si>
  <si>
    <t>Evolution Ecology &amp; Orgns Bio</t>
  </si>
  <si>
    <t>D01046</t>
  </si>
  <si>
    <t>Evolution Ecology &amp; Orgns Bio Dept</t>
  </si>
  <si>
    <t>A01552</t>
  </si>
  <si>
    <t>EEOB Initial Compl Funds</t>
  </si>
  <si>
    <t>A01828</t>
  </si>
  <si>
    <t>EEOB Machine Shop</t>
  </si>
  <si>
    <t>A01857</t>
  </si>
  <si>
    <t>EEOB Designated Funds</t>
  </si>
  <si>
    <t>A01872</t>
  </si>
  <si>
    <t>EEOB Graduate Program</t>
  </si>
  <si>
    <t>A41081</t>
  </si>
  <si>
    <t>CE EEOB Hatch Funds</t>
  </si>
  <si>
    <t>A01082</t>
  </si>
  <si>
    <t>Botany and Plant Sciences</t>
  </si>
  <si>
    <t>D01047</t>
  </si>
  <si>
    <t>Botany and Plant Sciences Dept</t>
  </si>
  <si>
    <t>A01083</t>
  </si>
  <si>
    <t>Botany Electronics Shop</t>
  </si>
  <si>
    <t>A01553</t>
  </si>
  <si>
    <t>Botany Initial Compl Funds</t>
  </si>
  <si>
    <t>A01858</t>
  </si>
  <si>
    <t>Botany Designated Funds</t>
  </si>
  <si>
    <t>A41082</t>
  </si>
  <si>
    <t>CE Botany and Plant Science</t>
  </si>
  <si>
    <t>A41553</t>
  </si>
  <si>
    <t>CE Botany Initial Compl Funds</t>
  </si>
  <si>
    <t>A41858</t>
  </si>
  <si>
    <t>CE Botany Designated Funds</t>
  </si>
  <si>
    <t>A01084</t>
  </si>
  <si>
    <t>Entomology</t>
  </si>
  <si>
    <t>D01048</t>
  </si>
  <si>
    <t>Entomology Dept</t>
  </si>
  <si>
    <t>A01554</t>
  </si>
  <si>
    <t>Entomology Initial Compl Funds</t>
  </si>
  <si>
    <t>A01859</t>
  </si>
  <si>
    <t>Entomology Designated Funds</t>
  </si>
  <si>
    <t>A41084</t>
  </si>
  <si>
    <t>CE Entomology</t>
  </si>
  <si>
    <t>A41554</t>
  </si>
  <si>
    <t>CE Entomology Initial Compl Funds</t>
  </si>
  <si>
    <t>A41859</t>
  </si>
  <si>
    <t>CE Entomology Designated Funds</t>
  </si>
  <si>
    <t>A01086</t>
  </si>
  <si>
    <t>Natural Reserves Admin</t>
  </si>
  <si>
    <t>D01049</t>
  </si>
  <si>
    <t>Natural Reserves</t>
  </si>
  <si>
    <t>A01087</t>
  </si>
  <si>
    <t>Boyd Deep Canyon Reserve</t>
  </si>
  <si>
    <t>A01088</t>
  </si>
  <si>
    <t>Emerson Reserve</t>
  </si>
  <si>
    <t>A01089</t>
  </si>
  <si>
    <t>Granite Mountain Reserve</t>
  </si>
  <si>
    <t>A01090</t>
  </si>
  <si>
    <t>James Reserve</t>
  </si>
  <si>
    <t>A01091</t>
  </si>
  <si>
    <t>Motte Reserve</t>
  </si>
  <si>
    <t>A01860</t>
  </si>
  <si>
    <t>NRS Designated Funds</t>
  </si>
  <si>
    <t>A01092</t>
  </si>
  <si>
    <t>Nematology</t>
  </si>
  <si>
    <t>D01050</t>
  </si>
  <si>
    <t>Nematology Dept</t>
  </si>
  <si>
    <t>A01555</t>
  </si>
  <si>
    <t>Nematology Initial Compl Funds</t>
  </si>
  <si>
    <t>A01861</t>
  </si>
  <si>
    <t>Nematology Designated Funds</t>
  </si>
  <si>
    <t>A41092</t>
  </si>
  <si>
    <t>CE Nematology</t>
  </si>
  <si>
    <t>A41555</t>
  </si>
  <si>
    <t>CE Nematology Initial Compl Funds</t>
  </si>
  <si>
    <t>A41861</t>
  </si>
  <si>
    <t>CE Nematology Designated Funds</t>
  </si>
  <si>
    <t>A01093</t>
  </si>
  <si>
    <t>Molecular Cell &amp; Systems Bio</t>
  </si>
  <si>
    <t>D01051</t>
  </si>
  <si>
    <t>Molecular Cell &amp; Systems Bio Dept</t>
  </si>
  <si>
    <t>A01556</t>
  </si>
  <si>
    <t>MCSB Initial Compl Funds</t>
  </si>
  <si>
    <t>A01862</t>
  </si>
  <si>
    <t>MCSB Designated Funds</t>
  </si>
  <si>
    <t>A41093</t>
  </si>
  <si>
    <t>CE MCSB</t>
  </si>
  <si>
    <t>A01094</t>
  </si>
  <si>
    <t>Microbiology &amp; Plant Pathology</t>
  </si>
  <si>
    <t>D01052</t>
  </si>
  <si>
    <t>Microbiology &amp; Plant Pathology Dept</t>
  </si>
  <si>
    <t>A01557</t>
  </si>
  <si>
    <t>MPP Initial Compl Funds</t>
  </si>
  <si>
    <t>A01609</t>
  </si>
  <si>
    <t>MPP Elect Shop</t>
  </si>
  <si>
    <t>A01863</t>
  </si>
  <si>
    <t>MPP Designated Fnds</t>
  </si>
  <si>
    <t>A41094</t>
  </si>
  <si>
    <t>CE Microbiology &amp; Plant Path</t>
  </si>
  <si>
    <t>A41557</t>
  </si>
  <si>
    <t>CE MPP Initial Compl Funds</t>
  </si>
  <si>
    <t>A41863</t>
  </si>
  <si>
    <t>CE Microbiology &amp; Plant Path Designated Funds</t>
  </si>
  <si>
    <t>A01095</t>
  </si>
  <si>
    <t>Environmental Sciences</t>
  </si>
  <si>
    <t>D01053</t>
  </si>
  <si>
    <t>Environmental Sciences Dept</t>
  </si>
  <si>
    <t>A01558</t>
  </si>
  <si>
    <t>Environ Sci Initial Compl Funds</t>
  </si>
  <si>
    <t>A01864</t>
  </si>
  <si>
    <t>Env Sciences Designated Funds</t>
  </si>
  <si>
    <t>A01979</t>
  </si>
  <si>
    <t>Water Science Policy Center</t>
  </si>
  <si>
    <t>A41095</t>
  </si>
  <si>
    <t>CE Environmental Sciences</t>
  </si>
  <si>
    <t>A41558</t>
  </si>
  <si>
    <t>CE Environ Sci Initial Compl Funds</t>
  </si>
  <si>
    <t>A41864</t>
  </si>
  <si>
    <t>CE Env Sci Designated Funds</t>
  </si>
  <si>
    <t>A01099</t>
  </si>
  <si>
    <t>Earth &amp; Planetary Sciences</t>
  </si>
  <si>
    <t>D01055</t>
  </si>
  <si>
    <t>Earth &amp; Planetary Sciences Dept</t>
  </si>
  <si>
    <t>A01560</t>
  </si>
  <si>
    <t>Earth &amp; Planet Sci Initial Compl Funds</t>
  </si>
  <si>
    <t>A01866</t>
  </si>
  <si>
    <t>Earth &amp; Planet Sci Designated Funds</t>
  </si>
  <si>
    <t>A41099</t>
  </si>
  <si>
    <t>CE Earth &amp; Planetary Science</t>
  </si>
  <si>
    <t>A01105</t>
  </si>
  <si>
    <t>Statistics</t>
  </si>
  <si>
    <t>D01058</t>
  </si>
  <si>
    <t>Statistics Dept</t>
  </si>
  <si>
    <t>A01795</t>
  </si>
  <si>
    <t>Statistics Initial Compl Funds</t>
  </si>
  <si>
    <t>Statistics Designated Funds</t>
  </si>
  <si>
    <t>A02505</t>
  </si>
  <si>
    <t>Statistical Collaboratory</t>
  </si>
  <si>
    <t>A41105</t>
  </si>
  <si>
    <t>CE Statistics</t>
  </si>
  <si>
    <t>A01549</t>
  </si>
  <si>
    <t>CNAS LA&amp;E Initial Compl Funds</t>
  </si>
  <si>
    <t>D01336</t>
  </si>
  <si>
    <t>CNAS Department Resources</t>
  </si>
  <si>
    <t>A02135</t>
  </si>
  <si>
    <t>CNAS Dept Resources</t>
  </si>
  <si>
    <t>A02136</t>
  </si>
  <si>
    <t>CNAS LA&amp;E Unalloc Use General</t>
  </si>
  <si>
    <t>A02137</t>
  </si>
  <si>
    <t>CNAS LA&amp;E Unalloc Use AgResrch</t>
  </si>
  <si>
    <t>A02138</t>
  </si>
  <si>
    <t>CNAS Dept Resources TempTeaching</t>
  </si>
  <si>
    <t>A02139</t>
  </si>
  <si>
    <t>CNAS Academic Incentives</t>
  </si>
  <si>
    <t>A41549</t>
  </si>
  <si>
    <t>CE CNAS LA&amp;E Initial Compl Funds</t>
  </si>
  <si>
    <t>A42135</t>
  </si>
  <si>
    <t>CE CNAS L&amp;A Unalloc Sources</t>
  </si>
  <si>
    <t>A42136</t>
  </si>
  <si>
    <t>CE CNAS L&amp;A Unalloc Use General</t>
  </si>
  <si>
    <t>A42137</t>
  </si>
  <si>
    <t>CE CNAS L&amp;A Unalloc Use AgResrch</t>
  </si>
  <si>
    <t>A42139</t>
  </si>
  <si>
    <t>CE CNAS L&amp;A Unalloc Use AcdIncn</t>
  </si>
  <si>
    <t>Chemistry</t>
  </si>
  <si>
    <t>D01054</t>
  </si>
  <si>
    <t>Chemistry Dept</t>
  </si>
  <si>
    <t>DIV113</t>
  </si>
  <si>
    <t>Chemistry Physics Mathematics</t>
  </si>
  <si>
    <t>A01097</t>
  </si>
  <si>
    <t>Chemistry Shop</t>
  </si>
  <si>
    <t>A01098</t>
  </si>
  <si>
    <t>Analytical Chem Instrum Fac</t>
  </si>
  <si>
    <t>A01559</t>
  </si>
  <si>
    <t>Chemistry Initial Compl Funds</t>
  </si>
  <si>
    <t>A01865</t>
  </si>
  <si>
    <t>Chemistry Designated Funds</t>
  </si>
  <si>
    <t>A01100</t>
  </si>
  <si>
    <t>Mathematics</t>
  </si>
  <si>
    <t>D01056</t>
  </si>
  <si>
    <t>Mathematics Dept</t>
  </si>
  <si>
    <t>A01561</t>
  </si>
  <si>
    <t>Mathematics Initial Compl Funds</t>
  </si>
  <si>
    <t>A01867</t>
  </si>
  <si>
    <t>Mathematics Designated Funds</t>
  </si>
  <si>
    <t>A01101</t>
  </si>
  <si>
    <t>Physics and Astronomy</t>
  </si>
  <si>
    <t>D01057</t>
  </si>
  <si>
    <t>Physics and Astronomy Dept</t>
  </si>
  <si>
    <t>A01102</t>
  </si>
  <si>
    <t>Physics Shop</t>
  </si>
  <si>
    <t>A01562</t>
  </si>
  <si>
    <t>Physics Initial Compl Funds</t>
  </si>
  <si>
    <t>A01868</t>
  </si>
  <si>
    <t>Physics Designated Funds</t>
  </si>
  <si>
    <t>A02172</t>
  </si>
  <si>
    <t>Physics DOE SHINES Grant</t>
  </si>
  <si>
    <t>A01108</t>
  </si>
  <si>
    <t>Salinity Laboratory</t>
  </si>
  <si>
    <t>D01061</t>
  </si>
  <si>
    <t>Salinity Laboratory Dept</t>
  </si>
  <si>
    <t>DIV116</t>
  </si>
  <si>
    <t>USDA</t>
  </si>
  <si>
    <t>A01059</t>
  </si>
  <si>
    <t>Botanic Gardens</t>
  </si>
  <si>
    <t>D01231</t>
  </si>
  <si>
    <t>Botanic Gardens Dept</t>
  </si>
  <si>
    <t>DIV165</t>
  </si>
  <si>
    <t>Interdivisional Prgms &amp; Depts</t>
  </si>
  <si>
    <t>A01870</t>
  </si>
  <si>
    <t>Bot Gardens Designated Funds</t>
  </si>
  <si>
    <t>A01063</t>
  </si>
  <si>
    <t>Ctr for Conservation Biology</t>
  </si>
  <si>
    <t>D01235</t>
  </si>
  <si>
    <t>Ctr for Conservation Biology Dept</t>
  </si>
  <si>
    <t>A01948</t>
  </si>
  <si>
    <t>CCB Designated</t>
  </si>
  <si>
    <t>A01064</t>
  </si>
  <si>
    <t>Ctr for Invasive Spec Rsch</t>
  </si>
  <si>
    <t>D01236</t>
  </si>
  <si>
    <t>Ctr for Invasive Spec Rsch Dept</t>
  </si>
  <si>
    <t>A01068</t>
  </si>
  <si>
    <t>Genetics Program</t>
  </si>
  <si>
    <t>D01239</t>
  </si>
  <si>
    <t>Genetics Program Dept</t>
  </si>
  <si>
    <t>A01070</t>
  </si>
  <si>
    <t>Cell &amp; Developmental Bio Prgm</t>
  </si>
  <si>
    <t>D01241</t>
  </si>
  <si>
    <t>Cell &amp; Developmental Bio Prgm Dept</t>
  </si>
  <si>
    <t>A01073</t>
  </si>
  <si>
    <t>Microbiology Prgm</t>
  </si>
  <si>
    <t>D01244</t>
  </si>
  <si>
    <t>Microbiology Prgm Dept</t>
  </si>
  <si>
    <t>A01074</t>
  </si>
  <si>
    <t>BMPN Administration</t>
  </si>
  <si>
    <t>D01245</t>
  </si>
  <si>
    <t>BMPN Administration Dept</t>
  </si>
  <si>
    <t>A41074</t>
  </si>
  <si>
    <t>CE BMPN Administration</t>
  </si>
  <si>
    <t>A01075</t>
  </si>
  <si>
    <t>Salton Sea Program</t>
  </si>
  <si>
    <t>D01246</t>
  </si>
  <si>
    <t>Salton Sea Program Dept</t>
  </si>
  <si>
    <t>A01658</t>
  </si>
  <si>
    <t>Neuroscience Program</t>
  </si>
  <si>
    <t>D01250</t>
  </si>
  <si>
    <t>Neuroscience Program Dept</t>
  </si>
  <si>
    <t>A01085</t>
  </si>
  <si>
    <t>Environmental Toxicology Pgm</t>
  </si>
  <si>
    <t>D01252</t>
  </si>
  <si>
    <t>Environmental Toxicology Prgm Dept</t>
  </si>
  <si>
    <t>A01686</t>
  </si>
  <si>
    <t>Microfabrication Facility</t>
  </si>
  <si>
    <t>D01253</t>
  </si>
  <si>
    <t>Microfabrication Facility Dept</t>
  </si>
  <si>
    <t>A01720</t>
  </si>
  <si>
    <t>EMN Administration</t>
  </si>
  <si>
    <t>D01254</t>
  </si>
  <si>
    <t>EMN Administration Dept</t>
  </si>
  <si>
    <t>A01723</t>
  </si>
  <si>
    <t>Institute of Genomics</t>
  </si>
  <si>
    <t>D01257</t>
  </si>
  <si>
    <t>Institute of Genomics Dept</t>
  </si>
  <si>
    <t>A01871</t>
  </si>
  <si>
    <t>Genomics Designated Funds</t>
  </si>
  <si>
    <t>A01982</t>
  </si>
  <si>
    <t>Genomics Building Operations</t>
  </si>
  <si>
    <t>A01776</t>
  </si>
  <si>
    <t>Center for Plant Cell Biology</t>
  </si>
  <si>
    <t>D01263</t>
  </si>
  <si>
    <t>Center for Plant Cell Biology Dept</t>
  </si>
  <si>
    <t>A01949</t>
  </si>
  <si>
    <t>CEPCEB Designated Funds</t>
  </si>
  <si>
    <t>A01796</t>
  </si>
  <si>
    <t>Plant Transformation Facility</t>
  </si>
  <si>
    <t>D01266</t>
  </si>
  <si>
    <t>Plant Transformation Facility Dept</t>
  </si>
  <si>
    <t>A01803</t>
  </si>
  <si>
    <t>ICAM</t>
  </si>
  <si>
    <t>D01267</t>
  </si>
  <si>
    <t>ICAM Dept</t>
  </si>
  <si>
    <t>A01842</t>
  </si>
  <si>
    <t>BEES Administrative Unit</t>
  </si>
  <si>
    <t>D01277</t>
  </si>
  <si>
    <t>BEES Administrative Unit Dept</t>
  </si>
  <si>
    <t>A41842</t>
  </si>
  <si>
    <t>CE BEES Administrative Unit</t>
  </si>
  <si>
    <t>A01896</t>
  </si>
  <si>
    <t>CNAS Machine Shop</t>
  </si>
  <si>
    <t>D01286</t>
  </si>
  <si>
    <t>CNAS Shops and Facilities</t>
  </si>
  <si>
    <t>A01897</t>
  </si>
  <si>
    <t>CNAS Electronics Shop</t>
  </si>
  <si>
    <t>A01898</t>
  </si>
  <si>
    <t>CNAS Glass Shop</t>
  </si>
  <si>
    <t>A01902</t>
  </si>
  <si>
    <t>Science and Math Initiative</t>
  </si>
  <si>
    <t>D01288</t>
  </si>
  <si>
    <t>Science and Math Initiative Dept</t>
  </si>
  <si>
    <t>A02274</t>
  </si>
  <si>
    <t>P20 Alpha</t>
  </si>
  <si>
    <t>A01965</t>
  </si>
  <si>
    <t>Stem Cell Center</t>
  </si>
  <si>
    <t>D01307</t>
  </si>
  <si>
    <t>Stem Cell Center Dept</t>
  </si>
  <si>
    <t>A02469</t>
  </si>
  <si>
    <t>Imaging Core</t>
  </si>
  <si>
    <t>A02463</t>
  </si>
  <si>
    <t>Biophysics Grad Program</t>
  </si>
  <si>
    <t>D02071</t>
  </si>
  <si>
    <t>Biophysics Grad Program Dept</t>
  </si>
  <si>
    <t>A41622</t>
  </si>
  <si>
    <t>Hardwood Range</t>
  </si>
  <si>
    <t>D41223</t>
  </si>
  <si>
    <t>CE InterCampus Programs</t>
  </si>
  <si>
    <t>A41623</t>
  </si>
  <si>
    <t>ANR News &amp; Outreach in Spanish</t>
  </si>
  <si>
    <t>A01582</t>
  </si>
  <si>
    <t>CNAS Graduate Stdt Affairs Ctr</t>
  </si>
  <si>
    <t>D01248</t>
  </si>
  <si>
    <t>CNAS Graduate Stdt Affairs Ctr Dept</t>
  </si>
  <si>
    <t>DIV175</t>
  </si>
  <si>
    <t>CNAS Academic Student Affairs</t>
  </si>
  <si>
    <t>A02134</t>
  </si>
  <si>
    <t>Enrollment Mgt Ctr CNAS</t>
  </si>
  <si>
    <t>A02629</t>
  </si>
  <si>
    <t>CNAS Grad Stdt Allocations</t>
  </si>
  <si>
    <t>A01057</t>
  </si>
  <si>
    <t>CNAS UG Academic Advising Ctr</t>
  </si>
  <si>
    <t>D01306</t>
  </si>
  <si>
    <t>CNAS UG Academic Advising Ctr Dept</t>
  </si>
  <si>
    <t>A01110</t>
  </si>
  <si>
    <t>English Language Programs</t>
  </si>
  <si>
    <t>D01062</t>
  </si>
  <si>
    <t>International Programs</t>
  </si>
  <si>
    <t>DIV118</t>
  </si>
  <si>
    <t>Academic Affairs</t>
  </si>
  <si>
    <t>ORG15</t>
  </si>
  <si>
    <t>University Extension</t>
  </si>
  <si>
    <t>A01111</t>
  </si>
  <si>
    <t>International Pgms Indirect</t>
  </si>
  <si>
    <t>A01112</t>
  </si>
  <si>
    <t>Cultural Activities</t>
  </si>
  <si>
    <t>A01113</t>
  </si>
  <si>
    <t>IPP Direct</t>
  </si>
  <si>
    <t>A01150</t>
  </si>
  <si>
    <t>University Pathway Programs</t>
  </si>
  <si>
    <t>A01124</t>
  </si>
  <si>
    <t>Acad Affairs Ops Indirect</t>
  </si>
  <si>
    <t>D01063</t>
  </si>
  <si>
    <t>Academic Affairs Ops</t>
  </si>
  <si>
    <t>A01141</t>
  </si>
  <si>
    <t>Academic Affairs QIA</t>
  </si>
  <si>
    <t>A01734</t>
  </si>
  <si>
    <t>Program Development</t>
  </si>
  <si>
    <t>A01115</t>
  </si>
  <si>
    <t>1Business and Management</t>
  </si>
  <si>
    <t>D01064</t>
  </si>
  <si>
    <t>Professional Programs</t>
  </si>
  <si>
    <t>A01116</t>
  </si>
  <si>
    <t>2Business and Management</t>
  </si>
  <si>
    <t>A01147</t>
  </si>
  <si>
    <t>Engineering &amp; Tech Direct</t>
  </si>
  <si>
    <t>A01154</t>
  </si>
  <si>
    <t>Professional Pgms Direct</t>
  </si>
  <si>
    <t>A01447</t>
  </si>
  <si>
    <t>Healthcare Pgms Direct</t>
  </si>
  <si>
    <t>A01123</t>
  </si>
  <si>
    <t>Education Direct</t>
  </si>
  <si>
    <t>D01067</t>
  </si>
  <si>
    <t>UNEX Education</t>
  </si>
  <si>
    <t>A01735</t>
  </si>
  <si>
    <t>EDU Credentials Direct</t>
  </si>
  <si>
    <t>A01121</t>
  </si>
  <si>
    <t>Liberal Arts Indirect</t>
  </si>
  <si>
    <t>D01068</t>
  </si>
  <si>
    <t>Custom &amp; Community Pgms</t>
  </si>
  <si>
    <t>A01130</t>
  </si>
  <si>
    <t>Custom Programs</t>
  </si>
  <si>
    <t>A01153</t>
  </si>
  <si>
    <t>Community Direct</t>
  </si>
  <si>
    <t>A01443</t>
  </si>
  <si>
    <t>XR Courses</t>
  </si>
  <si>
    <t>A01122</t>
  </si>
  <si>
    <t>Apprenticeship Grant</t>
  </si>
  <si>
    <t>D01069</t>
  </si>
  <si>
    <t>Miscellaneous Programs</t>
  </si>
  <si>
    <t>A01146</t>
  </si>
  <si>
    <t>Outreach &amp; Engagement</t>
  </si>
  <si>
    <t>D01070</t>
  </si>
  <si>
    <t>Outreach &amp; Engagement Dept</t>
  </si>
  <si>
    <t>DIV119</t>
  </si>
  <si>
    <t>Outreach &amp; Engagement Division</t>
  </si>
  <si>
    <t>A01151</t>
  </si>
  <si>
    <t>Residential Support</t>
  </si>
  <si>
    <t>A01450</t>
  </si>
  <si>
    <t>Global Engagement</t>
  </si>
  <si>
    <t>A01900</t>
  </si>
  <si>
    <t>UNEX Strategic Marketing</t>
  </si>
  <si>
    <t>A01133</t>
  </si>
  <si>
    <t>Student Experience</t>
  </si>
  <si>
    <t>D01071</t>
  </si>
  <si>
    <t>UNEX Operations</t>
  </si>
  <si>
    <t>DIV120</t>
  </si>
  <si>
    <t>UNEX Strategic Operations</t>
  </si>
  <si>
    <t>A01134</t>
  </si>
  <si>
    <t>Student Exp Credit Card</t>
  </si>
  <si>
    <t>A01135</t>
  </si>
  <si>
    <t>Finance</t>
  </si>
  <si>
    <t>A01142</t>
  </si>
  <si>
    <t>Campus Admin</t>
  </si>
  <si>
    <t>A01143</t>
  </si>
  <si>
    <t>Dorm</t>
  </si>
  <si>
    <t>A01144</t>
  </si>
  <si>
    <t>Parking</t>
  </si>
  <si>
    <t>A01145</t>
  </si>
  <si>
    <t>Conferences</t>
  </si>
  <si>
    <t>A01148</t>
  </si>
  <si>
    <t>Meal Cards</t>
  </si>
  <si>
    <t>A01149</t>
  </si>
  <si>
    <t>1200 University Bldg</t>
  </si>
  <si>
    <t>A01156</t>
  </si>
  <si>
    <t>UNEX Ops Reserves</t>
  </si>
  <si>
    <t>A01449</t>
  </si>
  <si>
    <t>UNEX Tech Solutions</t>
  </si>
  <si>
    <t>A01469</t>
  </si>
  <si>
    <t>Staff Experience</t>
  </si>
  <si>
    <t>A01535</t>
  </si>
  <si>
    <t>Housekeeping</t>
  </si>
  <si>
    <t>A01136</t>
  </si>
  <si>
    <t>UNEX Deans Office</t>
  </si>
  <si>
    <t>D01072</t>
  </si>
  <si>
    <t>UNEX Deans Office Dept</t>
  </si>
  <si>
    <t>A01733</t>
  </si>
  <si>
    <t>UNEX Deans Initiatives</t>
  </si>
  <si>
    <t>A01137</t>
  </si>
  <si>
    <t>Riverside Facilities</t>
  </si>
  <si>
    <t>D01073</t>
  </si>
  <si>
    <t>UNEX Facilities</t>
  </si>
  <si>
    <t>A01138</t>
  </si>
  <si>
    <t>Marketing Catalog</t>
  </si>
  <si>
    <t>D01074</t>
  </si>
  <si>
    <t>Strategic Marketing</t>
  </si>
  <si>
    <t>DIV122</t>
  </si>
  <si>
    <t>UNEX Other</t>
  </si>
  <si>
    <t>A01139</t>
  </si>
  <si>
    <t>Technology Solutions</t>
  </si>
  <si>
    <t>D01075</t>
  </si>
  <si>
    <t>UNEX Technology Solutions Dept</t>
  </si>
  <si>
    <t>A01448</t>
  </si>
  <si>
    <t>Computer Lab Assess</t>
  </si>
  <si>
    <t>A01127</t>
  </si>
  <si>
    <t>UNEX CPP Indirect</t>
  </si>
  <si>
    <t>D01076</t>
  </si>
  <si>
    <t>Academic QIA</t>
  </si>
  <si>
    <t>A01114</t>
  </si>
  <si>
    <t>UNEX IPP Indirect</t>
  </si>
  <si>
    <t>D01079</t>
  </si>
  <si>
    <t>UNEX Parking</t>
  </si>
  <si>
    <t>A02359</t>
  </si>
  <si>
    <t>Citrus Shared Service</t>
  </si>
  <si>
    <t>D02051</t>
  </si>
  <si>
    <t>Citrus Shared Services Dept</t>
  </si>
  <si>
    <t>DIV213</t>
  </si>
  <si>
    <t>Citrus Shared Services Division</t>
  </si>
  <si>
    <t>A01140</t>
  </si>
  <si>
    <t>Library Special Collect:Archives</t>
  </si>
  <si>
    <t>D01090</t>
  </si>
  <si>
    <t>University Library Dept</t>
  </si>
  <si>
    <t>DIV124</t>
  </si>
  <si>
    <t>University Library Division</t>
  </si>
  <si>
    <t>ORG16</t>
  </si>
  <si>
    <t>University Library</t>
  </si>
  <si>
    <t>A01165</t>
  </si>
  <si>
    <t>Library Gen Operations</t>
  </si>
  <si>
    <t>A01166</t>
  </si>
  <si>
    <t>Library Circulation:Reserves</t>
  </si>
  <si>
    <t>A01167</t>
  </si>
  <si>
    <t>Library Collections Maint Bin</t>
  </si>
  <si>
    <t>A01168</t>
  </si>
  <si>
    <t>Medical Library Services</t>
  </si>
  <si>
    <t>A01169</t>
  </si>
  <si>
    <t>Library Books:Acquisitions</t>
  </si>
  <si>
    <t>A01170</t>
  </si>
  <si>
    <t>Library Preservation</t>
  </si>
  <si>
    <t>A01171</t>
  </si>
  <si>
    <t>Interlibrary Loans</t>
  </si>
  <si>
    <t>A01172</t>
  </si>
  <si>
    <t>Library Special Research Proj</t>
  </si>
  <si>
    <t>A01173</t>
  </si>
  <si>
    <t>Library Music</t>
  </si>
  <si>
    <t>A01174</t>
  </si>
  <si>
    <t>Library Collections Strategy</t>
  </si>
  <si>
    <t>A01451</t>
  </si>
  <si>
    <t>Library Communications</t>
  </si>
  <si>
    <t>A01452</t>
  </si>
  <si>
    <t>Library Student Gen Assist</t>
  </si>
  <si>
    <t>A01453</t>
  </si>
  <si>
    <t>Library Teaching &amp; Learning</t>
  </si>
  <si>
    <t>A01454</t>
  </si>
  <si>
    <t>M&amp;TS Records Auth &amp; Meta Mgmt</t>
  </si>
  <si>
    <t>A01455</t>
  </si>
  <si>
    <t>M&amp;TS Special Materials:Languag</t>
  </si>
  <si>
    <t>A01536</t>
  </si>
  <si>
    <t>Library Facilities</t>
  </si>
  <si>
    <t>A01564</t>
  </si>
  <si>
    <t>Library Web Design</t>
  </si>
  <si>
    <t>A01565</t>
  </si>
  <si>
    <t>Library Digitization Service</t>
  </si>
  <si>
    <t>A01588</t>
  </si>
  <si>
    <t>Library Cyber Infrastructure</t>
  </si>
  <si>
    <t>A02461</t>
  </si>
  <si>
    <t>Library Research Services</t>
  </si>
  <si>
    <t>A02462</t>
  </si>
  <si>
    <t>Library Security</t>
  </si>
  <si>
    <t>A01176</t>
  </si>
  <si>
    <t>Acad Sen General Admin</t>
  </si>
  <si>
    <t>D01092</t>
  </si>
  <si>
    <t>Academic Senate Admin Dept</t>
  </si>
  <si>
    <t>DIV126</t>
  </si>
  <si>
    <t>Academic Senate Division</t>
  </si>
  <si>
    <t>ORG18</t>
  </si>
  <si>
    <t>Academic Senate</t>
  </si>
  <si>
    <t>A02124</t>
  </si>
  <si>
    <t>Acad Sen Undergrad Reviews</t>
  </si>
  <si>
    <t>A02125</t>
  </si>
  <si>
    <t>Acad Sen Graduate Reviews</t>
  </si>
  <si>
    <t>A02128</t>
  </si>
  <si>
    <t>Acad Sen P&amp;T Hearings</t>
  </si>
  <si>
    <t>A02277</t>
  </si>
  <si>
    <t>Ac Senate Committee Compensati</t>
  </si>
  <si>
    <t>A02614</t>
  </si>
  <si>
    <t>Faculty &amp; Student Senate Award Funds</t>
  </si>
  <si>
    <t>A01177</t>
  </si>
  <si>
    <t>Academic Senate Research</t>
  </si>
  <si>
    <t>D01093</t>
  </si>
  <si>
    <t>Academic Senate Research Dept</t>
  </si>
  <si>
    <t>A01787</t>
  </si>
  <si>
    <t>Regents Faculty Development</t>
  </si>
  <si>
    <t>A01242</t>
  </si>
  <si>
    <t>Bookstore Admin</t>
  </si>
  <si>
    <t>D01113</t>
  </si>
  <si>
    <t>Bookstore</t>
  </si>
  <si>
    <t>DIV132</t>
  </si>
  <si>
    <t>Campus Business Support Srvcs</t>
  </si>
  <si>
    <t>ORG19</t>
  </si>
  <si>
    <t>Auxiliary Services</t>
  </si>
  <si>
    <t>A01237</t>
  </si>
  <si>
    <t>Shredding</t>
  </si>
  <si>
    <t>D02054</t>
  </si>
  <si>
    <t>Distribution Services</t>
  </si>
  <si>
    <t>A01238</t>
  </si>
  <si>
    <t>ScotSurplus</t>
  </si>
  <si>
    <t>A01239</t>
  </si>
  <si>
    <t>Receiving</t>
  </si>
  <si>
    <t>A01241</t>
  </si>
  <si>
    <t>ScotSupply</t>
  </si>
  <si>
    <t>A01286</t>
  </si>
  <si>
    <t>Mail Admin</t>
  </si>
  <si>
    <t>A01256</t>
  </si>
  <si>
    <t>UCR Card Office</t>
  </si>
  <si>
    <t>D02055</t>
  </si>
  <si>
    <t>Support Services</t>
  </si>
  <si>
    <t>A01269</t>
  </si>
  <si>
    <t>Printing &amp; Reprographics</t>
  </si>
  <si>
    <t>A01272</t>
  </si>
  <si>
    <t>Copier Program</t>
  </si>
  <si>
    <t>A02014</t>
  </si>
  <si>
    <t>CBSS Marketing</t>
  </si>
  <si>
    <t>A01988</t>
  </si>
  <si>
    <t>AUX Access Control</t>
  </si>
  <si>
    <t>D01208</t>
  </si>
  <si>
    <t>Auxiliary Facilities Services</t>
  </si>
  <si>
    <t>DIV133</t>
  </si>
  <si>
    <t>Auxiliary Facilities Services Division</t>
  </si>
  <si>
    <t>A01992</t>
  </si>
  <si>
    <t>AUX Building Mechanical</t>
  </si>
  <si>
    <t>A01993</t>
  </si>
  <si>
    <t>AUX Maintenance</t>
  </si>
  <si>
    <t>A01994</t>
  </si>
  <si>
    <t>AUX Resource Management</t>
  </si>
  <si>
    <t>A01995</t>
  </si>
  <si>
    <t>AUX Custodial</t>
  </si>
  <si>
    <t>A01996</t>
  </si>
  <si>
    <t>AUX Facilities Admin</t>
  </si>
  <si>
    <t>A02587</t>
  </si>
  <si>
    <t>AUX Carpentry Repair</t>
  </si>
  <si>
    <t>A02588</t>
  </si>
  <si>
    <t>AUX Paint Repair</t>
  </si>
  <si>
    <t>A02589</t>
  </si>
  <si>
    <t>AUX Plumbing Repair</t>
  </si>
  <si>
    <t>A02590</t>
  </si>
  <si>
    <t>AUX Electrical Repair</t>
  </si>
  <si>
    <t>A02591</t>
  </si>
  <si>
    <t>AUX Zone Maintenance</t>
  </si>
  <si>
    <t>A02592</t>
  </si>
  <si>
    <t>AUX HVAC Repair</t>
  </si>
  <si>
    <t>A02593</t>
  </si>
  <si>
    <t>AUX Kitchen Technicians</t>
  </si>
  <si>
    <t>A01280</t>
  </si>
  <si>
    <t>Fleet Admin</t>
  </si>
  <si>
    <t>D01119</t>
  </si>
  <si>
    <t>Fleet Services</t>
  </si>
  <si>
    <t>DIV134</t>
  </si>
  <si>
    <t>Transportation Services</t>
  </si>
  <si>
    <t>A02404</t>
  </si>
  <si>
    <t>LTR</t>
  </si>
  <si>
    <t>A02405</t>
  </si>
  <si>
    <t>Daily Rentals</t>
  </si>
  <si>
    <t>A02406</t>
  </si>
  <si>
    <t>Mileage FAR:Fuel</t>
  </si>
  <si>
    <t>A02407</t>
  </si>
  <si>
    <t>Fleet Repair</t>
  </si>
  <si>
    <t>A02408</t>
  </si>
  <si>
    <t>Vendor Repair</t>
  </si>
  <si>
    <t>A02409</t>
  </si>
  <si>
    <t>Monthly Service Fee</t>
  </si>
  <si>
    <t>A02410</t>
  </si>
  <si>
    <t>Fuel</t>
  </si>
  <si>
    <t>A02411</t>
  </si>
  <si>
    <t>Auto Expense</t>
  </si>
  <si>
    <t>A02412</t>
  </si>
  <si>
    <t>Cart Expense</t>
  </si>
  <si>
    <t>A01297</t>
  </si>
  <si>
    <t>Parking Operations</t>
  </si>
  <si>
    <t>D01121</t>
  </si>
  <si>
    <t>Transportation &amp; Parking Svcs</t>
  </si>
  <si>
    <t>A02018</t>
  </si>
  <si>
    <t>Residential Parking</t>
  </si>
  <si>
    <t>A02372</t>
  </si>
  <si>
    <t>Citation Adjudication</t>
  </si>
  <si>
    <t>A02373</t>
  </si>
  <si>
    <t>Alternative Transportation</t>
  </si>
  <si>
    <t>A02374</t>
  </si>
  <si>
    <t>Alt Transport Active</t>
  </si>
  <si>
    <t>A02375</t>
  </si>
  <si>
    <t>Alt Transport Vanpool</t>
  </si>
  <si>
    <t>A02376</t>
  </si>
  <si>
    <t>Alt Transport RTA UPASS</t>
  </si>
  <si>
    <t>A02377</t>
  </si>
  <si>
    <t>Permit Sales Kiosk</t>
  </si>
  <si>
    <t>A02378</t>
  </si>
  <si>
    <t>Permit Sales Front Counter</t>
  </si>
  <si>
    <t>A02379</t>
  </si>
  <si>
    <t>Permit Sales Dispensers</t>
  </si>
  <si>
    <t>A02380</t>
  </si>
  <si>
    <t>Lot Maintenance</t>
  </si>
  <si>
    <t>A02381</t>
  </si>
  <si>
    <t>Lot Maintenance Lighting</t>
  </si>
  <si>
    <t>A02382</t>
  </si>
  <si>
    <t>Lot Maintenance Asphalt</t>
  </si>
  <si>
    <t>A02383</t>
  </si>
  <si>
    <t>Lot Maintenance Landscaping</t>
  </si>
  <si>
    <t>A02384</t>
  </si>
  <si>
    <t>Lot Maintenance Signs</t>
  </si>
  <si>
    <t>A02385</t>
  </si>
  <si>
    <t>Admin Office Building</t>
  </si>
  <si>
    <t>A02386</t>
  </si>
  <si>
    <t>Call Box</t>
  </si>
  <si>
    <t>A02387</t>
  </si>
  <si>
    <t>Electric Vehicle Charging</t>
  </si>
  <si>
    <t>A02388</t>
  </si>
  <si>
    <t>Enforcement</t>
  </si>
  <si>
    <t>A02389</t>
  </si>
  <si>
    <t>TAPS Events</t>
  </si>
  <si>
    <t>A02390</t>
  </si>
  <si>
    <t>TAPS Events Chancellors Int</t>
  </si>
  <si>
    <t>A02391</t>
  </si>
  <si>
    <t>TAPS Events Athletics</t>
  </si>
  <si>
    <t>A02392</t>
  </si>
  <si>
    <t>Parking Structure Maint</t>
  </si>
  <si>
    <t>A02393</t>
  </si>
  <si>
    <t>TAPS Major Projects</t>
  </si>
  <si>
    <t>A02394</t>
  </si>
  <si>
    <t>Mobility Transport</t>
  </si>
  <si>
    <t>A02395</t>
  </si>
  <si>
    <t>Palm Desert Dispenser Sales</t>
  </si>
  <si>
    <t>A02396</t>
  </si>
  <si>
    <t>Palm Desert Permit Sales</t>
  </si>
  <si>
    <t>A01263</t>
  </si>
  <si>
    <t>MRB1 Cafe</t>
  </si>
  <si>
    <t>D01209</t>
  </si>
  <si>
    <t>Dining Services</t>
  </si>
  <si>
    <t>DIV188</t>
  </si>
  <si>
    <t>Housing &amp; Dining Services</t>
  </si>
  <si>
    <t>A02020</t>
  </si>
  <si>
    <t>Stacked Subway</t>
  </si>
  <si>
    <t>A02021</t>
  </si>
  <si>
    <t>Dining Trucks</t>
  </si>
  <si>
    <t>A02023</t>
  </si>
  <si>
    <t>Ivans</t>
  </si>
  <si>
    <t>A02025</t>
  </si>
  <si>
    <t>Bytes</t>
  </si>
  <si>
    <t>A02027</t>
  </si>
  <si>
    <t>Scottys at SOM</t>
  </si>
  <si>
    <t>A02028</t>
  </si>
  <si>
    <t>Barn</t>
  </si>
  <si>
    <t>A02029</t>
  </si>
  <si>
    <t>Catering</t>
  </si>
  <si>
    <t>A02030</t>
  </si>
  <si>
    <t>Alumni Dining</t>
  </si>
  <si>
    <t>A02031</t>
  </si>
  <si>
    <t>AI C Store</t>
  </si>
  <si>
    <t>A02033</t>
  </si>
  <si>
    <t>Glen Mor C Store</t>
  </si>
  <si>
    <t>A02034</t>
  </si>
  <si>
    <t>HUB C Store</t>
  </si>
  <si>
    <t>A02036</t>
  </si>
  <si>
    <t>AI Dining</t>
  </si>
  <si>
    <t>A02037</t>
  </si>
  <si>
    <t>Lothian Dining</t>
  </si>
  <si>
    <t>A02038</t>
  </si>
  <si>
    <t>Dining Central</t>
  </si>
  <si>
    <t>A02099</t>
  </si>
  <si>
    <t>Conference Services</t>
  </si>
  <si>
    <t>A02130</t>
  </si>
  <si>
    <t>Market at Glen Mor</t>
  </si>
  <si>
    <t>A02131</t>
  </si>
  <si>
    <t>SHOP Market at Glen Mor</t>
  </si>
  <si>
    <t>A02162</t>
  </si>
  <si>
    <t>Market at Glen Mor Coffee</t>
  </si>
  <si>
    <t>A02355</t>
  </si>
  <si>
    <t>Specialty Gifts</t>
  </si>
  <si>
    <t>A02356</t>
  </si>
  <si>
    <t>HUB Franchised Operations</t>
  </si>
  <si>
    <t>A02397</t>
  </si>
  <si>
    <t>Vending Services</t>
  </si>
  <si>
    <t>A02485</t>
  </si>
  <si>
    <t>Glasgow Dining</t>
  </si>
  <si>
    <t>A02486</t>
  </si>
  <si>
    <t>Glasgow Retail</t>
  </si>
  <si>
    <t>A02487</t>
  </si>
  <si>
    <t>North District Market</t>
  </si>
  <si>
    <t>A02488</t>
  </si>
  <si>
    <t>Scottys at Bannockburn</t>
  </si>
  <si>
    <t>A02489</t>
  </si>
  <si>
    <t>Dining Sales Tax Holding</t>
  </si>
  <si>
    <t>A02490</t>
  </si>
  <si>
    <t>Barn Stable</t>
  </si>
  <si>
    <t>A02491</t>
  </si>
  <si>
    <t>Halal Shack</t>
  </si>
  <si>
    <t>A02612</t>
  </si>
  <si>
    <t>GM Noods</t>
  </si>
  <si>
    <t>A02613</t>
  </si>
  <si>
    <t>Scoops at HUB</t>
  </si>
  <si>
    <t>A02622</t>
  </si>
  <si>
    <t>Scottys SOB</t>
  </si>
  <si>
    <t>A01233</t>
  </si>
  <si>
    <t>Res Halls Major Maintenance</t>
  </si>
  <si>
    <t>D01322</t>
  </si>
  <si>
    <t>Housing Services</t>
  </si>
  <si>
    <t>A01977</t>
  </si>
  <si>
    <t>Housing Services Hsg Reserves</t>
  </si>
  <si>
    <t>A01997</t>
  </si>
  <si>
    <t>Res Hall Assoc Student Pgm</t>
  </si>
  <si>
    <t>A02003</t>
  </si>
  <si>
    <t>Contract Services</t>
  </si>
  <si>
    <t>A02008</t>
  </si>
  <si>
    <t>ResTech</t>
  </si>
  <si>
    <t>A02011</t>
  </si>
  <si>
    <t>Res Services Office</t>
  </si>
  <si>
    <t>A02012</t>
  </si>
  <si>
    <t>Utilities</t>
  </si>
  <si>
    <t>A02013</t>
  </si>
  <si>
    <t>Net Revenue</t>
  </si>
  <si>
    <t>A02398</t>
  </si>
  <si>
    <t>Housing Central</t>
  </si>
  <si>
    <t>A02399</t>
  </si>
  <si>
    <t>RSO Res Halls</t>
  </si>
  <si>
    <t>A02400</t>
  </si>
  <si>
    <t>RSO Campus Apartments</t>
  </si>
  <si>
    <t>A02401</t>
  </si>
  <si>
    <t>RSO Residential Apartments</t>
  </si>
  <si>
    <t>A02533</t>
  </si>
  <si>
    <t>A I Res Hall</t>
  </si>
  <si>
    <t>A02534</t>
  </si>
  <si>
    <t>Lothian Res Hall</t>
  </si>
  <si>
    <t>A02535</t>
  </si>
  <si>
    <t>Pentland Hills Res Hall</t>
  </si>
  <si>
    <t>A02536</t>
  </si>
  <si>
    <t>Glen Mor Apartments</t>
  </si>
  <si>
    <t>A02537</t>
  </si>
  <si>
    <t>Bannockburn Apartments</t>
  </si>
  <si>
    <t>A02538</t>
  </si>
  <si>
    <t>Plaza Apartments</t>
  </si>
  <si>
    <t>A02539</t>
  </si>
  <si>
    <t>Falkirk Apartments</t>
  </si>
  <si>
    <t>A02540</t>
  </si>
  <si>
    <t>Oban Family Housing</t>
  </si>
  <si>
    <t>A02541</t>
  </si>
  <si>
    <t>Dundee P3 Res Halls</t>
  </si>
  <si>
    <t>A02542</t>
  </si>
  <si>
    <t>Stonehaven P3 Apartments</t>
  </si>
  <si>
    <t>A02543</t>
  </si>
  <si>
    <t>North District 1 P3 Apartments</t>
  </si>
  <si>
    <t>A02544</t>
  </si>
  <si>
    <t>North District 2 Apartments</t>
  </si>
  <si>
    <t>A01250</t>
  </si>
  <si>
    <t>Early Childhood Education</t>
  </si>
  <si>
    <t>D01115</t>
  </si>
  <si>
    <t>Center for Early Childhood Education</t>
  </si>
  <si>
    <t>DIV189</t>
  </si>
  <si>
    <t>Other Auxiliary Services</t>
  </si>
  <si>
    <t>A01252</t>
  </si>
  <si>
    <t>Center for ECE Net Revenue</t>
  </si>
  <si>
    <t>A01613</t>
  </si>
  <si>
    <t>Aux Business and Finance</t>
  </si>
  <si>
    <t>D02056</t>
  </si>
  <si>
    <t>Auxiliary Budget &amp; Finance Dept</t>
  </si>
  <si>
    <t>DIV215</t>
  </si>
  <si>
    <t>Auxiliary Administration</t>
  </si>
  <si>
    <t>A02015</t>
  </si>
  <si>
    <t>Aux Cash Office</t>
  </si>
  <si>
    <t>A02016</t>
  </si>
  <si>
    <t>Aux Info Technologies</t>
  </si>
  <si>
    <t>A02017</t>
  </si>
  <si>
    <t>Aux Human Resources</t>
  </si>
  <si>
    <t>A02357</t>
  </si>
  <si>
    <t>Aux Live Scan</t>
  </si>
  <si>
    <t>A02402</t>
  </si>
  <si>
    <t>Aux Student Employment Office</t>
  </si>
  <si>
    <t>A02403</t>
  </si>
  <si>
    <t>Aux Office of the AVC</t>
  </si>
  <si>
    <t>D02057</t>
  </si>
  <si>
    <t>Aux Office of the AVC Dept</t>
  </si>
  <si>
    <t>A01210</t>
  </si>
  <si>
    <t>Human Resources</t>
  </si>
  <si>
    <t>D01103</t>
  </si>
  <si>
    <t>Human Resources Dept</t>
  </si>
  <si>
    <t>DIV130</t>
  </si>
  <si>
    <t>Human Resources Division</t>
  </si>
  <si>
    <t>ORG20</t>
  </si>
  <si>
    <t>Chancellor</t>
  </si>
  <si>
    <t>A02147</t>
  </si>
  <si>
    <t>UCR Retirees Assc</t>
  </si>
  <si>
    <t>A02330</t>
  </si>
  <si>
    <t>Human Resources Discretionary</t>
  </si>
  <si>
    <t>A02624</t>
  </si>
  <si>
    <t>UCR Emeriti</t>
  </si>
  <si>
    <t>A02628</t>
  </si>
  <si>
    <t>Leaders of Excellence &amp; Distinction LEAD</t>
  </si>
  <si>
    <t>A01211</t>
  </si>
  <si>
    <t>Employee and Labor Relations</t>
  </si>
  <si>
    <t>D01104</t>
  </si>
  <si>
    <t>Employee and Labor Relations Dept</t>
  </si>
  <si>
    <t>A02321</t>
  </si>
  <si>
    <t>HR UCPath</t>
  </si>
  <si>
    <t>D02037</t>
  </si>
  <si>
    <t>HR UCPath Dept</t>
  </si>
  <si>
    <t>A02322</t>
  </si>
  <si>
    <t>Talent Acq &amp; Diversity Outreach</t>
  </si>
  <si>
    <t>D02038</t>
  </si>
  <si>
    <t>Talent Acq &amp; Diversity Outreach Dept</t>
  </si>
  <si>
    <t>A02323</t>
  </si>
  <si>
    <t>Compensation &amp; Classification</t>
  </si>
  <si>
    <t>D02039</t>
  </si>
  <si>
    <t>Compensation Dept</t>
  </si>
  <si>
    <t>A02324</t>
  </si>
  <si>
    <t>Benefits Management</t>
  </si>
  <si>
    <t>A02104</t>
  </si>
  <si>
    <t>Employee &amp; Org Development</t>
  </si>
  <si>
    <t>D02040</t>
  </si>
  <si>
    <t>Employee &amp; Org Development Dept</t>
  </si>
  <si>
    <t>A02103</t>
  </si>
  <si>
    <t>Workplace Health and Wellness</t>
  </si>
  <si>
    <t>D02041</t>
  </si>
  <si>
    <t>Workplace Health and Wellness Dept</t>
  </si>
  <si>
    <t>A02325</t>
  </si>
  <si>
    <t>Smoke:Tobacco Free COE</t>
  </si>
  <si>
    <t>A02326</t>
  </si>
  <si>
    <t>Disability Management</t>
  </si>
  <si>
    <t>A02327</t>
  </si>
  <si>
    <t>Wellness Programs</t>
  </si>
  <si>
    <t>A02625</t>
  </si>
  <si>
    <t>Policy and Communications</t>
  </si>
  <si>
    <t>D02132</t>
  </si>
  <si>
    <t>Policy Comm &amp; Strategic Initiatives</t>
  </si>
  <si>
    <t>A02626</t>
  </si>
  <si>
    <t>HR Systems</t>
  </si>
  <si>
    <t>A01307</t>
  </si>
  <si>
    <t>Executive Housing:Chanc Res</t>
  </si>
  <si>
    <t>D01124</t>
  </si>
  <si>
    <t>Chancellors Office Gen Ops Dept</t>
  </si>
  <si>
    <t>DIV136</t>
  </si>
  <si>
    <t>Chancellor Division</t>
  </si>
  <si>
    <t>A01364</t>
  </si>
  <si>
    <t>Chancellors Office Gen Ops</t>
  </si>
  <si>
    <t>A01794</t>
  </si>
  <si>
    <t>Exec Housing Special Projects</t>
  </si>
  <si>
    <t>A01956</t>
  </si>
  <si>
    <t>Associate of the Chancellor</t>
  </si>
  <si>
    <t>A01368</t>
  </si>
  <si>
    <t>Chancellors Special Projects</t>
  </si>
  <si>
    <t>D01125</t>
  </si>
  <si>
    <t>Chancellors Office Other</t>
  </si>
  <si>
    <t>A01394</t>
  </si>
  <si>
    <t>CCST Hackwood</t>
  </si>
  <si>
    <t>A01498</t>
  </si>
  <si>
    <t>Athletic Compliance Officer</t>
  </si>
  <si>
    <t>A01742</t>
  </si>
  <si>
    <t>Sweeney Public Art Committee</t>
  </si>
  <si>
    <t>A01788</t>
  </si>
  <si>
    <t>Campuswide Initiatives</t>
  </si>
  <si>
    <t>A01807</t>
  </si>
  <si>
    <t>Summer Bridge Program</t>
  </si>
  <si>
    <t>A01913</t>
  </si>
  <si>
    <t>Chancellor Org Sal &amp; Ben Admin</t>
  </si>
  <si>
    <t>A02336</t>
  </si>
  <si>
    <t>Chancellor Org Unallocated</t>
  </si>
  <si>
    <t>A02506</t>
  </si>
  <si>
    <t>Institutional Memberships</t>
  </si>
  <si>
    <t>A02508</t>
  </si>
  <si>
    <t>Employee Emergency Support</t>
  </si>
  <si>
    <t>A02518</t>
  </si>
  <si>
    <t>Associate Chancellor Fund</t>
  </si>
  <si>
    <t>A01500</t>
  </si>
  <si>
    <t>Staff Assembly</t>
  </si>
  <si>
    <t>D01198</t>
  </si>
  <si>
    <t>Staff Assembly Dept</t>
  </si>
  <si>
    <t>A01581</t>
  </si>
  <si>
    <t>Alpha Center</t>
  </si>
  <si>
    <t>D01226</t>
  </si>
  <si>
    <t>Alpha Center Dept</t>
  </si>
  <si>
    <t>A01628</t>
  </si>
  <si>
    <t>Alpha Center Evaluation</t>
  </si>
  <si>
    <t>A01629</t>
  </si>
  <si>
    <t>Alpha Center Special Projects</t>
  </si>
  <si>
    <t>A01819</t>
  </si>
  <si>
    <t>Alpha Center CTFMS</t>
  </si>
  <si>
    <t>A02158</t>
  </si>
  <si>
    <t>UC Mexico Initiative Gen Ops</t>
  </si>
  <si>
    <t>D01355</t>
  </si>
  <si>
    <t>UC Mexico Initiative Dept</t>
  </si>
  <si>
    <t>A02295</t>
  </si>
  <si>
    <t>UC Mexico Initiative Projects</t>
  </si>
  <si>
    <t>A01365</t>
  </si>
  <si>
    <t>Black Faculty and Staff Assoc</t>
  </si>
  <si>
    <t>D01311</t>
  </si>
  <si>
    <t>Diversity Equity &amp; Inclusion Dept</t>
  </si>
  <si>
    <t>DIV173</t>
  </si>
  <si>
    <t>Diversity Equity &amp; Inclusion Division</t>
  </si>
  <si>
    <t>A01974</t>
  </si>
  <si>
    <t>Diversity Equity &amp; Inclusion</t>
  </si>
  <si>
    <t>A02470</t>
  </si>
  <si>
    <t>Underground Scholars</t>
  </si>
  <si>
    <t>A01195</t>
  </si>
  <si>
    <t>Audit &amp; Advisory Services</t>
  </si>
  <si>
    <t>D01098</t>
  </si>
  <si>
    <t>Audit &amp; Advisory Services Dept</t>
  </si>
  <si>
    <t>DIV187</t>
  </si>
  <si>
    <t>Compliance and Fact Finding</t>
  </si>
  <si>
    <t>A01504</t>
  </si>
  <si>
    <t>EEO &amp; Affirmative Action Plann</t>
  </si>
  <si>
    <t>D01326</t>
  </si>
  <si>
    <t>Office of Title IX &amp; EEO:AA</t>
  </si>
  <si>
    <t>A01505</t>
  </si>
  <si>
    <t>EEO &amp; Affrm Act Special Pgms</t>
  </si>
  <si>
    <t>A01827</t>
  </si>
  <si>
    <t>Title IX Coordinator</t>
  </si>
  <si>
    <t>A02276</t>
  </si>
  <si>
    <t>Fact Finding Office</t>
  </si>
  <si>
    <t>D01351</t>
  </si>
  <si>
    <t>Fact Finding Office Dept</t>
  </si>
  <si>
    <t>A02278</t>
  </si>
  <si>
    <t>CCO Immediate Office</t>
  </si>
  <si>
    <t>D01352</t>
  </si>
  <si>
    <t>CCO Immediate Office Dept</t>
  </si>
  <si>
    <t>A02454</t>
  </si>
  <si>
    <t>External Investigations</t>
  </si>
  <si>
    <t>A01433</t>
  </si>
  <si>
    <t>Govt Relations</t>
  </si>
  <si>
    <t>D01186</t>
  </si>
  <si>
    <t>Govt &amp; Community Relations</t>
  </si>
  <si>
    <t>DIV211</t>
  </si>
  <si>
    <t>Govt &amp; Community Relations Division</t>
  </si>
  <si>
    <t>A02366</t>
  </si>
  <si>
    <t>Citizens University Comm Group</t>
  </si>
  <si>
    <t>A02367</t>
  </si>
  <si>
    <t>UCR Affiliates</t>
  </si>
  <si>
    <t>A02429</t>
  </si>
  <si>
    <t>Sponsorship Services</t>
  </si>
  <si>
    <t>A01905</t>
  </si>
  <si>
    <t>Office of Legal Affairs Gen Ops</t>
  </si>
  <si>
    <t>D01289</t>
  </si>
  <si>
    <t>Office of Legal Affairs</t>
  </si>
  <si>
    <t>DIV212</t>
  </si>
  <si>
    <t>Office of Legal Affairs Division</t>
  </si>
  <si>
    <t>A01906</t>
  </si>
  <si>
    <t>Office of Legal Affairs Other</t>
  </si>
  <si>
    <t>A01369</t>
  </si>
  <si>
    <t>ITS Associate Vice Chancellor</t>
  </si>
  <si>
    <t>D01129</t>
  </si>
  <si>
    <t>ITS Associate Vice Chancellor Dept</t>
  </si>
  <si>
    <t>DIV137</t>
  </si>
  <si>
    <t>ITS Associate Vice Chancellor Div</t>
  </si>
  <si>
    <t>ORG21</t>
  </si>
  <si>
    <t>Info Technology Solutions</t>
  </si>
  <si>
    <t>A01959</t>
  </si>
  <si>
    <t>AVC Designated Funding</t>
  </si>
  <si>
    <t>A02313</t>
  </si>
  <si>
    <t>Campus Student Technology Fund</t>
  </si>
  <si>
    <t>D01359</t>
  </si>
  <si>
    <t>Campus Student Technology Fund Dept</t>
  </si>
  <si>
    <t>A02441</t>
  </si>
  <si>
    <t>Portfolio Management</t>
  </si>
  <si>
    <t>D02065</t>
  </si>
  <si>
    <t>Portfolio Management Dept</t>
  </si>
  <si>
    <t>A02442</t>
  </si>
  <si>
    <t>Communication and Assessment</t>
  </si>
  <si>
    <t>D02100</t>
  </si>
  <si>
    <t>Communication and Assessment Dept</t>
  </si>
  <si>
    <t>A02340</t>
  </si>
  <si>
    <t>IT Cybersecurity</t>
  </si>
  <si>
    <t>D02046</t>
  </si>
  <si>
    <t>IT Cybersecurity Dept</t>
  </si>
  <si>
    <t>DIV139</t>
  </si>
  <si>
    <t>IT Cybersecurity Div</t>
  </si>
  <si>
    <t>A02440</t>
  </si>
  <si>
    <t>IT Risk Management</t>
  </si>
  <si>
    <t>D02063</t>
  </si>
  <si>
    <t>IT Risk Management Dept</t>
  </si>
  <si>
    <t>A02341</t>
  </si>
  <si>
    <t>Identity &amp; Access Management</t>
  </si>
  <si>
    <t>D02064</t>
  </si>
  <si>
    <t>Identity &amp; Access Management Dept</t>
  </si>
  <si>
    <t>A01372</t>
  </si>
  <si>
    <t>Infrastructure and Systems Ops</t>
  </si>
  <si>
    <t>D01132</t>
  </si>
  <si>
    <t>Infrastructure and Systems Ops Dept</t>
  </si>
  <si>
    <t>DIV140</t>
  </si>
  <si>
    <t>IT Enterprise Infrastructure</t>
  </si>
  <si>
    <t>A01377</t>
  </si>
  <si>
    <t>Telecommunication Services</t>
  </si>
  <si>
    <t>D01137</t>
  </si>
  <si>
    <t>Telecommunication Services Dept</t>
  </si>
  <si>
    <t>A01378</t>
  </si>
  <si>
    <t>Network Operations</t>
  </si>
  <si>
    <t>D01138</t>
  </si>
  <si>
    <t>Network Operations Dept</t>
  </si>
  <si>
    <t>A02338</t>
  </si>
  <si>
    <t>Data Center Operations</t>
  </si>
  <si>
    <t>D02045</t>
  </si>
  <si>
    <t>Data Center Operations Dept</t>
  </si>
  <si>
    <t>A01374</t>
  </si>
  <si>
    <t>Student Information Systems</t>
  </si>
  <si>
    <t>D01134</t>
  </si>
  <si>
    <t>Student Information Systems Dept</t>
  </si>
  <si>
    <t>DIV208</t>
  </si>
  <si>
    <t>IT Enterprise Solutions</t>
  </si>
  <si>
    <t>A01375</t>
  </si>
  <si>
    <t>Enterprise Info Systems</t>
  </si>
  <si>
    <t>D01135</t>
  </si>
  <si>
    <t>Enterprise Info Systems Dept</t>
  </si>
  <si>
    <t>A02339</t>
  </si>
  <si>
    <t>Campus Web Solutions</t>
  </si>
  <si>
    <t>D02066</t>
  </si>
  <si>
    <t>Campus Web Solutions Dept</t>
  </si>
  <si>
    <t>A01370</t>
  </si>
  <si>
    <t>Student Technology Support</t>
  </si>
  <si>
    <t>D01130</t>
  </si>
  <si>
    <t>Student Technology Support Dept</t>
  </si>
  <si>
    <t>DIV218</t>
  </si>
  <si>
    <t>IT Campus Support &amp; Assessment</t>
  </si>
  <si>
    <t>A02106</t>
  </si>
  <si>
    <t>Student Technology Fee</t>
  </si>
  <si>
    <t>A01376</t>
  </si>
  <si>
    <t>Campus Computing Support</t>
  </si>
  <si>
    <t>D01136</t>
  </si>
  <si>
    <t>Computing Support Services</t>
  </si>
  <si>
    <t>A01379</t>
  </si>
  <si>
    <t>Multimedia and Classroom Tech</t>
  </si>
  <si>
    <t>D01140</t>
  </si>
  <si>
    <t>Multimedia and Classroom Tech Dept</t>
  </si>
  <si>
    <t>A02532</t>
  </si>
  <si>
    <t>IT Service Management</t>
  </si>
  <si>
    <t>D02099</t>
  </si>
  <si>
    <t>IT Service Management Dept</t>
  </si>
  <si>
    <t>A01373</t>
  </si>
  <si>
    <t>Reporting and Analytics</t>
  </si>
  <si>
    <t>D01133</t>
  </si>
  <si>
    <t>Reporting and Analytics Dept</t>
  </si>
  <si>
    <t>DIV229</t>
  </si>
  <si>
    <t>IT Data and Analytics</t>
  </si>
  <si>
    <t>A02337</t>
  </si>
  <si>
    <t>Data Engineering</t>
  </si>
  <si>
    <t>D02044</t>
  </si>
  <si>
    <t>Data Engineering Dept</t>
  </si>
  <si>
    <t>A01383</t>
  </si>
  <si>
    <t>Graduate Division Activity</t>
  </si>
  <si>
    <t>D01144</t>
  </si>
  <si>
    <t>Graduate Division Dept</t>
  </si>
  <si>
    <t>DIV142</t>
  </si>
  <si>
    <t>Graduate Division Division</t>
  </si>
  <si>
    <t>ORG22</t>
  </si>
  <si>
    <t>Graduate Division</t>
  </si>
  <si>
    <t>Gradute Division Diversity</t>
  </si>
  <si>
    <t>A02551</t>
  </si>
  <si>
    <t>UC HSI Programs</t>
  </si>
  <si>
    <t>Graduate Student Financial Aid</t>
  </si>
  <si>
    <t>D01145</t>
  </si>
  <si>
    <t>Graduate Student Financial Aid Dept</t>
  </si>
  <si>
    <t>A01655</t>
  </si>
  <si>
    <t>Grad Student Fin Aid Diversity</t>
  </si>
  <si>
    <t>A01656</t>
  </si>
  <si>
    <t>Grad Student Fin Aid USAP</t>
  </si>
  <si>
    <t>A01737</t>
  </si>
  <si>
    <t>Grad Student Fin Aid Other</t>
  </si>
  <si>
    <t>A01389</t>
  </si>
  <si>
    <t>Control Functions Misc 1511</t>
  </si>
  <si>
    <t>D01150</t>
  </si>
  <si>
    <t>Control Functions Misc Dept</t>
  </si>
  <si>
    <t>DIV123</t>
  </si>
  <si>
    <t>Control Functions Misc Division</t>
  </si>
  <si>
    <t>ORG23</t>
  </si>
  <si>
    <t>Control Functions</t>
  </si>
  <si>
    <t>A01542</t>
  </si>
  <si>
    <t>Control Functions P3 Operating</t>
  </si>
  <si>
    <t>A01797</t>
  </si>
  <si>
    <t>Current Fund Cap Exp IRM15</t>
  </si>
  <si>
    <t>A01800</t>
  </si>
  <si>
    <t>Accru Vacat Liab &amp; Comp Time</t>
  </si>
  <si>
    <t>A01835</t>
  </si>
  <si>
    <t>Ed Fee:NRT Expense Proration</t>
  </si>
  <si>
    <t>A01843</t>
  </si>
  <si>
    <t>STIP:BGP Clearing</t>
  </si>
  <si>
    <t>A02085</t>
  </si>
  <si>
    <t>Funding Streams Clearing</t>
  </si>
  <si>
    <t>A02098</t>
  </si>
  <si>
    <t>UCOP Funding Assessment</t>
  </si>
  <si>
    <t>A02100</t>
  </si>
  <si>
    <t>UCOP Assessment Holding</t>
  </si>
  <si>
    <t>A09999</t>
  </si>
  <si>
    <t>CG Template Default Org Must Update Value</t>
  </si>
  <si>
    <t>A41389</t>
  </si>
  <si>
    <t>Control Functions Misc 1531</t>
  </si>
  <si>
    <t>A41493</t>
  </si>
  <si>
    <t>Employee Benefit Prov Entity 1531</t>
  </si>
  <si>
    <t>A41797</t>
  </si>
  <si>
    <t>Curr Fund Cap Exp IRM15</t>
  </si>
  <si>
    <t>A41800</t>
  </si>
  <si>
    <t>Accru Vacat Liab &amp; Comp Time Entity 1531</t>
  </si>
  <si>
    <t>A51389</t>
  </si>
  <si>
    <t>Control Functions Misc 1541</t>
  </si>
  <si>
    <t>A51843</t>
  </si>
  <si>
    <t>STIP CLEARING Entity 1541</t>
  </si>
  <si>
    <t>A51989</t>
  </si>
  <si>
    <t>Control Functions Misc Entity 1541</t>
  </si>
  <si>
    <t>A01390</t>
  </si>
  <si>
    <t>Control Funct Revenue Accts</t>
  </si>
  <si>
    <t>D01151</t>
  </si>
  <si>
    <t>Control Funct Revenue Accts Dept</t>
  </si>
  <si>
    <t>A01598</t>
  </si>
  <si>
    <t>Control Funct Revenue Accts Health Sci</t>
  </si>
  <si>
    <t>A41390</t>
  </si>
  <si>
    <t>Control Funct Revenue Accts Entity 1531</t>
  </si>
  <si>
    <t>A51390</t>
  </si>
  <si>
    <t>Control Funct Revenue Accts Entity 1541</t>
  </si>
  <si>
    <t>Balance Sheet Accounts</t>
  </si>
  <si>
    <t>D01153</t>
  </si>
  <si>
    <t>Balance Sheet Accounts Dept</t>
  </si>
  <si>
    <t>A01603</t>
  </si>
  <si>
    <t>Balance Sheet Accts Health Sci</t>
  </si>
  <si>
    <t>A41392</t>
  </si>
  <si>
    <t>Balance Sheet Accounts Entity 1531</t>
  </si>
  <si>
    <t>A51392</t>
  </si>
  <si>
    <t>Balance Sheet Accounts Entity 1541</t>
  </si>
  <si>
    <t>A01393</t>
  </si>
  <si>
    <t>C&amp;G Overhead Recovery</t>
  </si>
  <si>
    <t>D01154</t>
  </si>
  <si>
    <t>C&amp;G Overhead Recovery Dept</t>
  </si>
  <si>
    <t>A01395</t>
  </si>
  <si>
    <t>Gift Assess Clearing Inc</t>
  </si>
  <si>
    <t>D01156</t>
  </si>
  <si>
    <t>Gift Assess Clearing Inc Dept</t>
  </si>
  <si>
    <t>A01386</t>
  </si>
  <si>
    <t>Academic Resources</t>
  </si>
  <si>
    <t>D01147</t>
  </si>
  <si>
    <t>Academic Resources Dept</t>
  </si>
  <si>
    <t>DIV143</t>
  </si>
  <si>
    <t>Chancellors Resources</t>
  </si>
  <si>
    <t>A01477</t>
  </si>
  <si>
    <t>Academic Support</t>
  </si>
  <si>
    <t>A01482</t>
  </si>
  <si>
    <t>Faculty Tenured Separations</t>
  </si>
  <si>
    <t>A01517</t>
  </si>
  <si>
    <t>Building Payments</t>
  </si>
  <si>
    <t>D01213</t>
  </si>
  <si>
    <t>Space</t>
  </si>
  <si>
    <t>A01715</t>
  </si>
  <si>
    <t>Campus Modular Building</t>
  </si>
  <si>
    <t>A01798</t>
  </si>
  <si>
    <t>Chancellors Capital Reserve</t>
  </si>
  <si>
    <t>A01478</t>
  </si>
  <si>
    <t>CR General Discr Support</t>
  </si>
  <si>
    <t>D01214</t>
  </si>
  <si>
    <t>General Discretionary</t>
  </si>
  <si>
    <t>A01479</t>
  </si>
  <si>
    <t>ITF Holding Activity</t>
  </si>
  <si>
    <t>A01480</t>
  </si>
  <si>
    <t>Budget Cuts</t>
  </si>
  <si>
    <t>A41479</t>
  </si>
  <si>
    <t>ITF Holding Activity 1531</t>
  </si>
  <si>
    <t>A51479</t>
  </si>
  <si>
    <t>ITF Holding Activity 1541</t>
  </si>
  <si>
    <t>A01157</t>
  </si>
  <si>
    <t>CR Staff Range</t>
  </si>
  <si>
    <t>D01086</t>
  </si>
  <si>
    <t>Staff Salaries</t>
  </si>
  <si>
    <t>DIV156</t>
  </si>
  <si>
    <t>Salary Adjustments</t>
  </si>
  <si>
    <t>A01158</t>
  </si>
  <si>
    <t>CR Staff Merit</t>
  </si>
  <si>
    <t>A01161</t>
  </si>
  <si>
    <t>CR Staff Turnover</t>
  </si>
  <si>
    <t>A01431</t>
  </si>
  <si>
    <t>CR Staff 6 Month Inc</t>
  </si>
  <si>
    <t>A01387</t>
  </si>
  <si>
    <t>CR Academic Range</t>
  </si>
  <si>
    <t>D01148</t>
  </si>
  <si>
    <t>Academic Salaries</t>
  </si>
  <si>
    <t>A01441</t>
  </si>
  <si>
    <t>CR Academic Merit</t>
  </si>
  <si>
    <t>A01388</t>
  </si>
  <si>
    <t>SMG Incentive Awards</t>
  </si>
  <si>
    <t>D01149</t>
  </si>
  <si>
    <t>SMG Incentive Awards Dept</t>
  </si>
  <si>
    <t>A01484</t>
  </si>
  <si>
    <t>Indirect Cost Recovery</t>
  </si>
  <si>
    <t>D01139</t>
  </si>
  <si>
    <t>Indirect Cost Recovery Dept</t>
  </si>
  <si>
    <t>DIV157</t>
  </si>
  <si>
    <t>Indirect Cost Recovery Division</t>
  </si>
  <si>
    <t>A01645</t>
  </si>
  <si>
    <t>ICR GL:EP Charges</t>
  </si>
  <si>
    <t>A01820</t>
  </si>
  <si>
    <t>ICR Settlement Funds</t>
  </si>
  <si>
    <t>A01821</t>
  </si>
  <si>
    <t>ICR Pesticide Remediation</t>
  </si>
  <si>
    <t>A01823</t>
  </si>
  <si>
    <t>ICR OTT Assessment</t>
  </si>
  <si>
    <t>A01851</t>
  </si>
  <si>
    <t>ICR Pre Group I:II:III</t>
  </si>
  <si>
    <t>A01485</t>
  </si>
  <si>
    <t>Chanc Unall General</t>
  </si>
  <si>
    <t>D01194</t>
  </si>
  <si>
    <t>Chancellors Unallocated</t>
  </si>
  <si>
    <t>DIV158</t>
  </si>
  <si>
    <t>Chancellors Unallocated Division</t>
  </si>
  <si>
    <t>A01486</t>
  </si>
  <si>
    <t>Chanc Unall Insurance</t>
  </si>
  <si>
    <t>A01487</t>
  </si>
  <si>
    <t>Chanc Unall Gift Fees</t>
  </si>
  <si>
    <t>A01489</t>
  </si>
  <si>
    <t>Chanc Unall Employee Ben</t>
  </si>
  <si>
    <t>A01490</t>
  </si>
  <si>
    <t>Chanc Unall OMP</t>
  </si>
  <si>
    <t>A01799</t>
  </si>
  <si>
    <t>Presidents Chair Endowment Fd</t>
  </si>
  <si>
    <t>A01893</t>
  </si>
  <si>
    <t>Summer Program Resources</t>
  </si>
  <si>
    <t>A01954</t>
  </si>
  <si>
    <t>Central Recharge Account</t>
  </si>
  <si>
    <t>A01062</t>
  </si>
  <si>
    <t>Proposal Development</t>
  </si>
  <si>
    <t>D01157</t>
  </si>
  <si>
    <t>Research &amp; Economic Dvlpmt</t>
  </si>
  <si>
    <t>DIV144</t>
  </si>
  <si>
    <t>VC RED Administration</t>
  </si>
  <si>
    <t>ORG24</t>
  </si>
  <si>
    <t>Research &amp; Economic Development</t>
  </si>
  <si>
    <t>A01396</t>
  </si>
  <si>
    <t>VCRED General Operations</t>
  </si>
  <si>
    <t>A01456</t>
  </si>
  <si>
    <t>VCRED Discretionary</t>
  </si>
  <si>
    <t>A01397</t>
  </si>
  <si>
    <t>SPA Operations</t>
  </si>
  <si>
    <t>D01158</t>
  </si>
  <si>
    <t>Sponsored Programs Admin</t>
  </si>
  <si>
    <t>A01440</t>
  </si>
  <si>
    <t>Animal Research</t>
  </si>
  <si>
    <t>D01234</t>
  </si>
  <si>
    <t>Research Compliance</t>
  </si>
  <si>
    <t>A01831</t>
  </si>
  <si>
    <t>Committees Other Research</t>
  </si>
  <si>
    <t>A01941</t>
  </si>
  <si>
    <t>Research Integrity</t>
  </si>
  <si>
    <t>A01398</t>
  </si>
  <si>
    <t>Campus Veterinarian Operations</t>
  </si>
  <si>
    <t>D01159</t>
  </si>
  <si>
    <t>Campus Veterinarian</t>
  </si>
  <si>
    <t>DIV234</t>
  </si>
  <si>
    <t>Core Research Facilities</t>
  </si>
  <si>
    <t>A01914</t>
  </si>
  <si>
    <t>Campus Vivaria</t>
  </si>
  <si>
    <t>Ctr for Advanced Neuroimaging</t>
  </si>
  <si>
    <t>D01238</t>
  </si>
  <si>
    <t>Misc Core Facilities</t>
  </si>
  <si>
    <t>A01834</t>
  </si>
  <si>
    <t>High Performance Computing Ctr</t>
  </si>
  <si>
    <t>A02166</t>
  </si>
  <si>
    <t>Ctr for Econ Dev and Innovatio</t>
  </si>
  <si>
    <t>A02443</t>
  </si>
  <si>
    <t>Citrus Containment Res Fac</t>
  </si>
  <si>
    <t>A02458</t>
  </si>
  <si>
    <t>MRB1 Operations</t>
  </si>
  <si>
    <t>D02072</t>
  </si>
  <si>
    <t>RED Multidisc Research Bldg</t>
  </si>
  <si>
    <t>A02512</t>
  </si>
  <si>
    <t>COVID Testing</t>
  </si>
  <si>
    <t>A01067</t>
  </si>
  <si>
    <t>CFAMM</t>
  </si>
  <si>
    <t>D02133</t>
  </si>
  <si>
    <t>CALIT2</t>
  </si>
  <si>
    <t>A01725</t>
  </si>
  <si>
    <t>Ctr for Nano Sci &amp; Engr</t>
  </si>
  <si>
    <t>A02611</t>
  </si>
  <si>
    <t>Calit2 CA Institute Telecomm and IT</t>
  </si>
  <si>
    <t>A01566</t>
  </si>
  <si>
    <t>AVC Tech Partnerships</t>
  </si>
  <si>
    <t>D01278</t>
  </si>
  <si>
    <t>Technology Partnerships Dept</t>
  </si>
  <si>
    <t>DIV235</t>
  </si>
  <si>
    <t>Technology Partnerships</t>
  </si>
  <si>
    <t>Technology Commercialization</t>
  </si>
  <si>
    <t>A01785</t>
  </si>
  <si>
    <t>Corporate Partnerships</t>
  </si>
  <si>
    <t>A01849</t>
  </si>
  <si>
    <t>Entrepreneurs in Residence</t>
  </si>
  <si>
    <t>A02513</t>
  </si>
  <si>
    <t>MRB Incubator</t>
  </si>
  <si>
    <t>A01409</t>
  </si>
  <si>
    <t>AVC:Dean of Students</t>
  </si>
  <si>
    <t>D01164</t>
  </si>
  <si>
    <t>AVC:Dean of Students Dept</t>
  </si>
  <si>
    <t>DIV145</t>
  </si>
  <si>
    <t>Student Services</t>
  </si>
  <si>
    <t>ORG25</t>
  </si>
  <si>
    <t>Student Affairs</t>
  </si>
  <si>
    <t>A01410</t>
  </si>
  <si>
    <t>Bayless Foundation</t>
  </si>
  <si>
    <t>A01585</t>
  </si>
  <si>
    <t>ASUCR Outreach</t>
  </si>
  <si>
    <t>A01587</t>
  </si>
  <si>
    <t>Undergrad Honors Convocation</t>
  </si>
  <si>
    <t>A01987</t>
  </si>
  <si>
    <t>DOS Diversity Initiatives</t>
  </si>
  <si>
    <t>A02150</t>
  </si>
  <si>
    <t>Associate Dean of Students</t>
  </si>
  <si>
    <t>A01663</t>
  </si>
  <si>
    <t>Student Conduct Programs</t>
  </si>
  <si>
    <t>D01304</t>
  </si>
  <si>
    <t>Student Conduct Programs Dept</t>
  </si>
  <si>
    <t>A02164</t>
  </si>
  <si>
    <t>Dreamers Undoc Students</t>
  </si>
  <si>
    <t>D02083</t>
  </si>
  <si>
    <t>Undocumented Student Programs Dept</t>
  </si>
  <si>
    <t>A02509</t>
  </si>
  <si>
    <t>Undocumented Student Programs</t>
  </si>
  <si>
    <t>A02552</t>
  </si>
  <si>
    <t>USP Student Sup Servs</t>
  </si>
  <si>
    <t>A02363</t>
  </si>
  <si>
    <t>Veterans Services</t>
  </si>
  <si>
    <t>D02101</t>
  </si>
  <si>
    <t>Veteran Resource Program</t>
  </si>
  <si>
    <t>A02105</t>
  </si>
  <si>
    <t>Foster Youth Support Services</t>
  </si>
  <si>
    <t>D02102</t>
  </si>
  <si>
    <t>Foster Youth Support Srvcs Dept</t>
  </si>
  <si>
    <t>A02553</t>
  </si>
  <si>
    <t>FYSS Student Sup Servs</t>
  </si>
  <si>
    <t>A01391</t>
  </si>
  <si>
    <t>VCSA Student Fees Reserves</t>
  </si>
  <si>
    <t>D01152</t>
  </si>
  <si>
    <t>Campus Student Service Fee Dep</t>
  </si>
  <si>
    <t>DIV148</t>
  </si>
  <si>
    <t>Campus Student Service Fee Div</t>
  </si>
  <si>
    <t>A01518</t>
  </si>
  <si>
    <t>VCSA Reg Fee OMP</t>
  </si>
  <si>
    <t>A01519</t>
  </si>
  <si>
    <t>VCSA Financial System Pmt</t>
  </si>
  <si>
    <t>A01580</t>
  </si>
  <si>
    <t>VCSA Capital Renew:Maint:Tech</t>
  </si>
  <si>
    <t>A02334</t>
  </si>
  <si>
    <t>VCSA Student Srvc Fee Control</t>
  </si>
  <si>
    <t>A02342</t>
  </si>
  <si>
    <t>VCSA Stdnt Mental Hlth Funding</t>
  </si>
  <si>
    <t>A01399</t>
  </si>
  <si>
    <t>VCSA Admin</t>
  </si>
  <si>
    <t>D01181</t>
  </si>
  <si>
    <t>Student Affairs Admin Dept</t>
  </si>
  <si>
    <t>DIV155</t>
  </si>
  <si>
    <t>Student Affairs Admin</t>
  </si>
  <si>
    <t>A01400</t>
  </si>
  <si>
    <t>Reg Fee Advisory Comm Admin</t>
  </si>
  <si>
    <t>A01608</t>
  </si>
  <si>
    <t>VCSA Control</t>
  </si>
  <si>
    <t>A02149</t>
  </si>
  <si>
    <t>ASUCR Support</t>
  </si>
  <si>
    <t>A02562</t>
  </si>
  <si>
    <t>VCSA Special Projects</t>
  </si>
  <si>
    <t>A02563</t>
  </si>
  <si>
    <t>VCSA Assessment</t>
  </si>
  <si>
    <t>A02564</t>
  </si>
  <si>
    <t>VCSA Marketing and Comms</t>
  </si>
  <si>
    <t>A01438</t>
  </si>
  <si>
    <t>Graduate Student Association</t>
  </si>
  <si>
    <t>D01084</t>
  </si>
  <si>
    <t>Graduate Student Association Dept</t>
  </si>
  <si>
    <t>DIV177</t>
  </si>
  <si>
    <t>Student Government</t>
  </si>
  <si>
    <t>A01970</t>
  </si>
  <si>
    <t>Graduate Student Assoc TCG</t>
  </si>
  <si>
    <t>A01437</t>
  </si>
  <si>
    <t>ASUCR</t>
  </si>
  <si>
    <t>D01162</t>
  </si>
  <si>
    <t>ASUCR Dept</t>
  </si>
  <si>
    <t>A02046</t>
  </si>
  <si>
    <t>GCAP Solar Panel Initiative</t>
  </si>
  <si>
    <t>A02047</t>
  </si>
  <si>
    <t>GCAP Green Grants</t>
  </si>
  <si>
    <t>A02048</t>
  </si>
  <si>
    <t>GCAP Offc of Sustain Interns</t>
  </si>
  <si>
    <t>A01971</t>
  </si>
  <si>
    <t>Highlander Newspaper</t>
  </si>
  <si>
    <t>D02105</t>
  </si>
  <si>
    <t>Student Media</t>
  </si>
  <si>
    <t>A01255</t>
  </si>
  <si>
    <t>HUB Administration</t>
  </si>
  <si>
    <t>D01116</t>
  </si>
  <si>
    <t>Highlander Union</t>
  </si>
  <si>
    <t>DIV185</t>
  </si>
  <si>
    <t>VCSA Campus Life</t>
  </si>
  <si>
    <t>A01417</t>
  </si>
  <si>
    <t>Cultural Events</t>
  </si>
  <si>
    <t>A01973</t>
  </si>
  <si>
    <t>HUB Facilities</t>
  </si>
  <si>
    <t>A02554</t>
  </si>
  <si>
    <t>Student Success Center</t>
  </si>
  <si>
    <t>A01458</t>
  </si>
  <si>
    <t>University Band</t>
  </si>
  <si>
    <t>D01179</t>
  </si>
  <si>
    <t>Student Life</t>
  </si>
  <si>
    <t>A01459</t>
  </si>
  <si>
    <t>Student Life &amp; Leadership Ctr</t>
  </si>
  <si>
    <t>A01462</t>
  </si>
  <si>
    <t>Gamma Beta Phi</t>
  </si>
  <si>
    <t>A01463</t>
  </si>
  <si>
    <t>Inter Fraternity Council</t>
  </si>
  <si>
    <t>A01464</t>
  </si>
  <si>
    <t>Panhellenic</t>
  </si>
  <si>
    <t>A01602</t>
  </si>
  <si>
    <t>Student Organizations</t>
  </si>
  <si>
    <t>A01727</t>
  </si>
  <si>
    <t>Order of Omega</t>
  </si>
  <si>
    <t>A01728</t>
  </si>
  <si>
    <t>Alpha Lambda Delta</t>
  </si>
  <si>
    <t>A01729</t>
  </si>
  <si>
    <t>Omicron Delta Kappa</t>
  </si>
  <si>
    <t>A01815</t>
  </si>
  <si>
    <t>Campus Activities &amp; Events</t>
  </si>
  <si>
    <t>A01816</t>
  </si>
  <si>
    <t>Student Org Development &amp; Mgmt</t>
  </si>
  <si>
    <t>A01984</t>
  </si>
  <si>
    <t>Campus Vitality</t>
  </si>
  <si>
    <t>A02319</t>
  </si>
  <si>
    <t>Residential Life VCSA</t>
  </si>
  <si>
    <t>D02035</t>
  </si>
  <si>
    <t>Residential Life VCSA Dept</t>
  </si>
  <si>
    <t>A01460</t>
  </si>
  <si>
    <t>ASPB Event Income</t>
  </si>
  <si>
    <t>D02103</t>
  </si>
  <si>
    <t>ASPB</t>
  </si>
  <si>
    <t>A01461</t>
  </si>
  <si>
    <t>New Student Programs</t>
  </si>
  <si>
    <t>D02104</t>
  </si>
  <si>
    <t>Orientation</t>
  </si>
  <si>
    <t>A01878</t>
  </si>
  <si>
    <t>Transfer Orientation &amp; Servs</t>
  </si>
  <si>
    <t>A01411</t>
  </si>
  <si>
    <t>African Student Programs</t>
  </si>
  <si>
    <t>D01160</t>
  </si>
  <si>
    <t>African Student Programs Dept</t>
  </si>
  <si>
    <t>DIV230</t>
  </si>
  <si>
    <t>Ethnic and Gender Programs</t>
  </si>
  <si>
    <t>A01592</t>
  </si>
  <si>
    <t>National Youth Sports Program</t>
  </si>
  <si>
    <t>A01593</t>
  </si>
  <si>
    <t>Saturday Academy</t>
  </si>
  <si>
    <t>A01412</t>
  </si>
  <si>
    <t>Asian Pacific Student Programs</t>
  </si>
  <si>
    <t>D01161</t>
  </si>
  <si>
    <t>Asian Pacific Student Programs Dept</t>
  </si>
  <si>
    <t>A01415</t>
  </si>
  <si>
    <t>Chicano Student Programs</t>
  </si>
  <si>
    <t>D01167</t>
  </si>
  <si>
    <t>Chicano Student Programs Dept</t>
  </si>
  <si>
    <t>A01421</t>
  </si>
  <si>
    <t>LGBT Resource Center</t>
  </si>
  <si>
    <t>D01175</t>
  </si>
  <si>
    <t>LGBT Resource Center Dept</t>
  </si>
  <si>
    <t>A01423</t>
  </si>
  <si>
    <t>Native American Student Pgm</t>
  </si>
  <si>
    <t>D01177</t>
  </si>
  <si>
    <t>Native American Student Pgm Dept</t>
  </si>
  <si>
    <t>A01595</t>
  </si>
  <si>
    <t>Medicine Ways</t>
  </si>
  <si>
    <t>A01427</t>
  </si>
  <si>
    <t>Womens Resource Center</t>
  </si>
  <si>
    <t>D01182</t>
  </si>
  <si>
    <t>Womens Resource Center Dept</t>
  </si>
  <si>
    <t>A01583</t>
  </si>
  <si>
    <t>Escort Service</t>
  </si>
  <si>
    <t>A02145</t>
  </si>
  <si>
    <t>Middle Eastern Student Center</t>
  </si>
  <si>
    <t>D01338</t>
  </si>
  <si>
    <t>Middle Eastern Student Center Dept</t>
  </si>
  <si>
    <t>A01264</t>
  </si>
  <si>
    <t>Intramural Sports</t>
  </si>
  <si>
    <t>D01117</t>
  </si>
  <si>
    <t>Recreation:Student Rec Center</t>
  </si>
  <si>
    <t>DIV231</t>
  </si>
  <si>
    <t>Student Engagement</t>
  </si>
  <si>
    <t>A01265</t>
  </si>
  <si>
    <t>SRC General Operations</t>
  </si>
  <si>
    <t>A01266</t>
  </si>
  <si>
    <t>Rec Activity Classes</t>
  </si>
  <si>
    <t>A01267</t>
  </si>
  <si>
    <t>Youth Activities</t>
  </si>
  <si>
    <t>A01268</t>
  </si>
  <si>
    <t>Facility Rental</t>
  </si>
  <si>
    <t>A01875</t>
  </si>
  <si>
    <t>Outdoor Programs</t>
  </si>
  <si>
    <t>A02555</t>
  </si>
  <si>
    <t>Club Sports</t>
  </si>
  <si>
    <t>A02556</t>
  </si>
  <si>
    <t>Aquatics</t>
  </si>
  <si>
    <t>A02557</t>
  </si>
  <si>
    <t>Fit Well</t>
  </si>
  <si>
    <t>A02558</t>
  </si>
  <si>
    <t>SRC Fac Operations Custodial</t>
  </si>
  <si>
    <t>A02559</t>
  </si>
  <si>
    <t>SRC Front Operations</t>
  </si>
  <si>
    <t>A02560</t>
  </si>
  <si>
    <t>SRC Fac Operations Maintenance</t>
  </si>
  <si>
    <t>A02561</t>
  </si>
  <si>
    <t>SRC Marketing Relations</t>
  </si>
  <si>
    <t>A01414</t>
  </si>
  <si>
    <t>Career Services Center</t>
  </si>
  <si>
    <t>D01166</t>
  </si>
  <si>
    <t>Career Services Center Dept</t>
  </si>
  <si>
    <t>A01420</t>
  </si>
  <si>
    <t>KUCR</t>
  </si>
  <si>
    <t>D01174</t>
  </si>
  <si>
    <t>KUCR Dept</t>
  </si>
  <si>
    <t>A01782</t>
  </si>
  <si>
    <t>Campus Music License Fees</t>
  </si>
  <si>
    <t>A01418</t>
  </si>
  <si>
    <t>Early Academic Outreach</t>
  </si>
  <si>
    <t>D01170</t>
  </si>
  <si>
    <t>Student Affairs SAPEP</t>
  </si>
  <si>
    <t>DIV232</t>
  </si>
  <si>
    <t>Educ and Community Outrch Pgms</t>
  </si>
  <si>
    <t>A01704</t>
  </si>
  <si>
    <t>EAOP:SAPEP One Time</t>
  </si>
  <si>
    <t>A02343</t>
  </si>
  <si>
    <t>P20 : SAPEP Regular</t>
  </si>
  <si>
    <t>A02565</t>
  </si>
  <si>
    <t>EAOP: SAPEP Ongoing</t>
  </si>
  <si>
    <t>A02573</t>
  </si>
  <si>
    <t>Student Initiative Program SIP</t>
  </si>
  <si>
    <t>A02574</t>
  </si>
  <si>
    <t>P20: SAPEP Ongoing</t>
  </si>
  <si>
    <t>A02579</t>
  </si>
  <si>
    <t>P20: SAPEP One Time</t>
  </si>
  <si>
    <t>A01584</t>
  </si>
  <si>
    <t>Upward Bound Program</t>
  </si>
  <si>
    <t>D01317</t>
  </si>
  <si>
    <t>Office of TRIO Programs Dept</t>
  </si>
  <si>
    <t>A01818</t>
  </si>
  <si>
    <t>Educational Talent Search</t>
  </si>
  <si>
    <t>A02299</t>
  </si>
  <si>
    <t>TRIO Scholars</t>
  </si>
  <si>
    <t>A02566</t>
  </si>
  <si>
    <t>McNair Scholars</t>
  </si>
  <si>
    <t>A01434</t>
  </si>
  <si>
    <t>UECC</t>
  </si>
  <si>
    <t>D01318</t>
  </si>
  <si>
    <t>Univ Eastside Community Collab</t>
  </si>
  <si>
    <t>A02567</t>
  </si>
  <si>
    <t>College Corps</t>
  </si>
  <si>
    <t>A02568</t>
  </si>
  <si>
    <t>College Corps Partners Funding</t>
  </si>
  <si>
    <t>A02569</t>
  </si>
  <si>
    <t>K16 IE Operations</t>
  </si>
  <si>
    <t>D02106</t>
  </si>
  <si>
    <t>K16 IE Collaborative</t>
  </si>
  <si>
    <t>A02570</t>
  </si>
  <si>
    <t>K16 IE Partners</t>
  </si>
  <si>
    <t>A02571</t>
  </si>
  <si>
    <t>CECOP Administration</t>
  </si>
  <si>
    <t>D02107</t>
  </si>
  <si>
    <t>CECOP Administration Dept</t>
  </si>
  <si>
    <t>A02572</t>
  </si>
  <si>
    <t>SA Special Projects</t>
  </si>
  <si>
    <t>A01429</t>
  </si>
  <si>
    <t>VCUA Operations</t>
  </si>
  <si>
    <t>D01183</t>
  </si>
  <si>
    <t>VCUA Office</t>
  </si>
  <si>
    <t>DIV146</t>
  </si>
  <si>
    <t>University Advancement Division</t>
  </si>
  <si>
    <t>ORG26</t>
  </si>
  <si>
    <t>University Advancement</t>
  </si>
  <si>
    <t>A02042</t>
  </si>
  <si>
    <t>Prospect Development</t>
  </si>
  <si>
    <t>A02097</t>
  </si>
  <si>
    <t>Campaign</t>
  </si>
  <si>
    <t>A02444</t>
  </si>
  <si>
    <t>VCUA Salaries and Benefits</t>
  </si>
  <si>
    <t>A01430</t>
  </si>
  <si>
    <t>University Events</t>
  </si>
  <si>
    <t>D01184</t>
  </si>
  <si>
    <t>VCUA University Events</t>
  </si>
  <si>
    <t>A01432</t>
  </si>
  <si>
    <t>Commencement</t>
  </si>
  <si>
    <t>A02446</t>
  </si>
  <si>
    <t>University Events Sal and EB</t>
  </si>
  <si>
    <t>A01435</t>
  </si>
  <si>
    <t>Alumni Engagement</t>
  </si>
  <si>
    <t>D01187</t>
  </si>
  <si>
    <t>Alumni Engagement Dept</t>
  </si>
  <si>
    <t>A02445</t>
  </si>
  <si>
    <t>Alumni Engagement Sal and EB</t>
  </si>
  <si>
    <t>A01509</t>
  </si>
  <si>
    <t>Development Operations</t>
  </si>
  <si>
    <t>D01188</t>
  </si>
  <si>
    <t>Development</t>
  </si>
  <si>
    <t>A01947</t>
  </si>
  <si>
    <t>Annual Giving</t>
  </si>
  <si>
    <t>A02053</t>
  </si>
  <si>
    <t>BCOE in Development</t>
  </si>
  <si>
    <t>A02054</t>
  </si>
  <si>
    <t>CHASS in Development</t>
  </si>
  <si>
    <t>A02055</t>
  </si>
  <si>
    <t>CNAS in Development</t>
  </si>
  <si>
    <t>A02056</t>
  </si>
  <si>
    <t>School of Business in Development</t>
  </si>
  <si>
    <t>A02057</t>
  </si>
  <si>
    <t>School of Education in Development</t>
  </si>
  <si>
    <t>A02058</t>
  </si>
  <si>
    <t>Athletics in Development</t>
  </si>
  <si>
    <t>A02059</t>
  </si>
  <si>
    <t>Campuswide Initiatives in Development</t>
  </si>
  <si>
    <t>A02060</t>
  </si>
  <si>
    <t>SOM in Development</t>
  </si>
  <si>
    <t>A02061</t>
  </si>
  <si>
    <t>Foundation Development</t>
  </si>
  <si>
    <t>A02062</t>
  </si>
  <si>
    <t>Planned Giving</t>
  </si>
  <si>
    <t>A02133</t>
  </si>
  <si>
    <t>Regional Development</t>
  </si>
  <si>
    <t>A02152</t>
  </si>
  <si>
    <t>SPP in Development</t>
  </si>
  <si>
    <t>A02447</t>
  </si>
  <si>
    <t>Development Sal and EB</t>
  </si>
  <si>
    <t>A02471</t>
  </si>
  <si>
    <t>Library Fundraising Program</t>
  </si>
  <si>
    <t>A02472</t>
  </si>
  <si>
    <t>UNEX Fundraising Program</t>
  </si>
  <si>
    <t>A02478</t>
  </si>
  <si>
    <t>A02480</t>
  </si>
  <si>
    <t>SED Constituency Programs</t>
  </si>
  <si>
    <t>A02481</t>
  </si>
  <si>
    <t>Principal Gifts</t>
  </si>
  <si>
    <t>A02482</t>
  </si>
  <si>
    <t>Central Programs</t>
  </si>
  <si>
    <t>A02483</t>
  </si>
  <si>
    <t>AVCD Constituency Programs</t>
  </si>
  <si>
    <t>A01511</t>
  </si>
  <si>
    <t>University Relations Ops</t>
  </si>
  <si>
    <t>D01189</t>
  </si>
  <si>
    <t>VCUA University Relations</t>
  </si>
  <si>
    <t>A02095</t>
  </si>
  <si>
    <t>Branding &amp; Marketing</t>
  </si>
  <si>
    <t>A02096</t>
  </si>
  <si>
    <t>Advertising</t>
  </si>
  <si>
    <t>A02333</t>
  </si>
  <si>
    <t>Publications</t>
  </si>
  <si>
    <t>A02448</t>
  </si>
  <si>
    <t>University Relation Sal and EB</t>
  </si>
  <si>
    <t>A01513</t>
  </si>
  <si>
    <t>VCUA Administrative Services</t>
  </si>
  <si>
    <t>D01216</t>
  </si>
  <si>
    <t>VCUA Administrative Services Dept</t>
  </si>
  <si>
    <t>A01612</t>
  </si>
  <si>
    <t>VCUA Budget Control</t>
  </si>
  <si>
    <t>A01945</t>
  </si>
  <si>
    <t>Constituent Mgmt &amp; Technology</t>
  </si>
  <si>
    <t>A01946</t>
  </si>
  <si>
    <t>Gift Administration</t>
  </si>
  <si>
    <t>A02070</t>
  </si>
  <si>
    <t>Stewardship Donor Relations</t>
  </si>
  <si>
    <t>A02280</t>
  </si>
  <si>
    <t>VCUA Gift Funds</t>
  </si>
  <si>
    <t>A02449</t>
  </si>
  <si>
    <t>VCUA Admin Srvs Sal and EB</t>
  </si>
  <si>
    <t>A02450</t>
  </si>
  <si>
    <t>Advancement Serv Sal and EB</t>
  </si>
  <si>
    <t>D01282</t>
  </si>
  <si>
    <t>Advancement Services</t>
  </si>
  <si>
    <t>A01514</t>
  </si>
  <si>
    <t>UCR Foundation</t>
  </si>
  <si>
    <t>D01333</t>
  </si>
  <si>
    <t>UCR Foundation Dept</t>
  </si>
  <si>
    <t>A01508</t>
  </si>
  <si>
    <t>Alumni Association</t>
  </si>
  <si>
    <t>D01334</t>
  </si>
  <si>
    <t>Alumni Association Dept</t>
  </si>
  <si>
    <t>A01439</t>
  </si>
  <si>
    <t>University Club</t>
  </si>
  <si>
    <t>D01191</t>
  </si>
  <si>
    <t>University Club Dept</t>
  </si>
  <si>
    <t>DIV147</t>
  </si>
  <si>
    <t>Affiliated Agencies Division</t>
  </si>
  <si>
    <t>ORG27</t>
  </si>
  <si>
    <t>Affiliated Agencies</t>
  </si>
  <si>
    <t>A02520</t>
  </si>
  <si>
    <t>Capital Program General Campus</t>
  </si>
  <si>
    <t>D01220</t>
  </si>
  <si>
    <t>Capital Programs Dept</t>
  </si>
  <si>
    <t>DIV160</t>
  </si>
  <si>
    <t>Capital Programs Division</t>
  </si>
  <si>
    <t>ORG28</t>
  </si>
  <si>
    <t>Capital Programs</t>
  </si>
  <si>
    <t>A01300</t>
  </si>
  <si>
    <t>FS Administration</t>
  </si>
  <si>
    <t>D01200</t>
  </si>
  <si>
    <t>FS Administration Dept</t>
  </si>
  <si>
    <t>DIV153</t>
  </si>
  <si>
    <t>Facilities Services</t>
  </si>
  <si>
    <t>ORG30</t>
  </si>
  <si>
    <t>Facilities Planning Design &amp; Const</t>
  </si>
  <si>
    <t>A01301</t>
  </si>
  <si>
    <t>Insurance Projects</t>
  </si>
  <si>
    <t>A01303</t>
  </si>
  <si>
    <t>Special Projects</t>
  </si>
  <si>
    <t>A01302</t>
  </si>
  <si>
    <t>Regulated Materials</t>
  </si>
  <si>
    <t>D01201</t>
  </si>
  <si>
    <t>Maintenance Services</t>
  </si>
  <si>
    <t>A01304</t>
  </si>
  <si>
    <t>Building Maintenance</t>
  </si>
  <si>
    <t>A01305</t>
  </si>
  <si>
    <t>Major Repairs &amp; Alteration</t>
  </si>
  <si>
    <t>A01306</t>
  </si>
  <si>
    <t>Deferred Maintenance State</t>
  </si>
  <si>
    <t>A01308</t>
  </si>
  <si>
    <t>Access Control</t>
  </si>
  <si>
    <t>A01320</t>
  </si>
  <si>
    <t>Sheet Metal</t>
  </si>
  <si>
    <t>A01331</t>
  </si>
  <si>
    <t>Facilities Project Mgmt</t>
  </si>
  <si>
    <t>A01332</t>
  </si>
  <si>
    <t>Carpentry</t>
  </si>
  <si>
    <t>A01333</t>
  </si>
  <si>
    <t>Electrical</t>
  </si>
  <si>
    <t>A01335</t>
  </si>
  <si>
    <t>Building Mechanical</t>
  </si>
  <si>
    <t>A01336</t>
  </si>
  <si>
    <t>Plumbing</t>
  </si>
  <si>
    <t>A01337</t>
  </si>
  <si>
    <t>Paint:Signage</t>
  </si>
  <si>
    <t>A01338</t>
  </si>
  <si>
    <t>HVAC:R &amp; Food Services</t>
  </si>
  <si>
    <t>A02466</t>
  </si>
  <si>
    <t>FY 2018 2019 State Funded DM</t>
  </si>
  <si>
    <t>A02467</t>
  </si>
  <si>
    <t>FY 2019 2020 State Funded DM</t>
  </si>
  <si>
    <t>A02473</t>
  </si>
  <si>
    <t>Fire Maintenance Prevention</t>
  </si>
  <si>
    <t>A01311</t>
  </si>
  <si>
    <t>Tree Maintenance</t>
  </si>
  <si>
    <t>D01202</t>
  </si>
  <si>
    <t>Grounds</t>
  </si>
  <si>
    <t>A01312</t>
  </si>
  <si>
    <t>FntnsPondsOthrWaterElements</t>
  </si>
  <si>
    <t>A01310</t>
  </si>
  <si>
    <t>Landscape Services</t>
  </si>
  <si>
    <t>D01203</t>
  </si>
  <si>
    <t>Environmental &amp; Resource Svcs</t>
  </si>
  <si>
    <t>A01314</t>
  </si>
  <si>
    <t>PSA Transportation and Parking</t>
  </si>
  <si>
    <t>A01315</t>
  </si>
  <si>
    <t>PSA UC Intellicenter</t>
  </si>
  <si>
    <t>A01316</t>
  </si>
  <si>
    <t>PSA 1420 Iowa</t>
  </si>
  <si>
    <t>A01317</t>
  </si>
  <si>
    <t>ERS Administration</t>
  </si>
  <si>
    <t>A01318</t>
  </si>
  <si>
    <t>Resource Management</t>
  </si>
  <si>
    <t>A01319</t>
  </si>
  <si>
    <t>Custodial &amp; Housekeeping Svcs</t>
  </si>
  <si>
    <t>A01322</t>
  </si>
  <si>
    <t>Refuse &amp; Recycling</t>
  </si>
  <si>
    <t>A01321</t>
  </si>
  <si>
    <t>Refuse Recharge</t>
  </si>
  <si>
    <t>D01204</t>
  </si>
  <si>
    <t>Refuse</t>
  </si>
  <si>
    <t>A01323</t>
  </si>
  <si>
    <t>Recycling</t>
  </si>
  <si>
    <t>A01325</t>
  </si>
  <si>
    <t>Central Plant Operations</t>
  </si>
  <si>
    <t>D01205</t>
  </si>
  <si>
    <t>Central Plant Operations Dept</t>
  </si>
  <si>
    <t>A01326</t>
  </si>
  <si>
    <t>Central Plant Special Projects</t>
  </si>
  <si>
    <t>A01324</t>
  </si>
  <si>
    <t>Energy:Utility Management</t>
  </si>
  <si>
    <t>D01206</t>
  </si>
  <si>
    <t>Energy &amp; Utility Management</t>
  </si>
  <si>
    <t>A01327</t>
  </si>
  <si>
    <t>Energy Mgmt Special Projects</t>
  </si>
  <si>
    <t>A01328</t>
  </si>
  <si>
    <t>Electricity:Purchased Util</t>
  </si>
  <si>
    <t>A01329</t>
  </si>
  <si>
    <t>Gas:Purchased Util</t>
  </si>
  <si>
    <t>A01330</t>
  </si>
  <si>
    <t>Water &amp; Sewer:Purchased Util</t>
  </si>
  <si>
    <t>A01334</t>
  </si>
  <si>
    <t>Hardware</t>
  </si>
  <si>
    <t>D01207</t>
  </si>
  <si>
    <t>Plant Services</t>
  </si>
  <si>
    <t>A02005</t>
  </si>
  <si>
    <t>HFS Landscaping</t>
  </si>
  <si>
    <t>D02050</t>
  </si>
  <si>
    <t>Housing Facilities Services</t>
  </si>
  <si>
    <t>A02006</t>
  </si>
  <si>
    <t>HFS Housekeeping</t>
  </si>
  <si>
    <t>A02009</t>
  </si>
  <si>
    <t>HFS Maintenance</t>
  </si>
  <si>
    <t>A02094</t>
  </si>
  <si>
    <t>HFS Access Control</t>
  </si>
  <si>
    <t>A02127</t>
  </si>
  <si>
    <t>HFS Building Mechanical</t>
  </si>
  <si>
    <t>A02358</t>
  </si>
  <si>
    <t>HFS Overhead</t>
  </si>
  <si>
    <t>A02430</t>
  </si>
  <si>
    <t>HFS Resource Management</t>
  </si>
  <si>
    <t>A02423</t>
  </si>
  <si>
    <t>HUB Facilities Maintenance</t>
  </si>
  <si>
    <t>D02060</t>
  </si>
  <si>
    <t>HUB Facilities Maintenance Dept</t>
  </si>
  <si>
    <t>A01309</t>
  </si>
  <si>
    <t>Customer Relations</t>
  </si>
  <si>
    <t>D02075</t>
  </si>
  <si>
    <t>Client Support Services</t>
  </si>
  <si>
    <t>A01313</t>
  </si>
  <si>
    <t>Communication Services</t>
  </si>
  <si>
    <t>A01299</t>
  </si>
  <si>
    <t>FS Business Operations</t>
  </si>
  <si>
    <t>D02076</t>
  </si>
  <si>
    <t>FS Business Operations Dept</t>
  </si>
  <si>
    <t>A01930</t>
  </si>
  <si>
    <t>PSA School of Medicine</t>
  </si>
  <si>
    <t>D02088</t>
  </si>
  <si>
    <t>PSA School of Medicine Dept</t>
  </si>
  <si>
    <t>A01597</t>
  </si>
  <si>
    <t>Project Management</t>
  </si>
  <si>
    <t>D01211</t>
  </si>
  <si>
    <t>Project Management Dept</t>
  </si>
  <si>
    <t>DIV154</t>
  </si>
  <si>
    <t>Planning Design &amp; Construction</t>
  </si>
  <si>
    <t>A01697</t>
  </si>
  <si>
    <t>Deferred Maintenance UCOP</t>
  </si>
  <si>
    <t>A01340</t>
  </si>
  <si>
    <t>Project Administration</t>
  </si>
  <si>
    <t>D02061</t>
  </si>
  <si>
    <t>PDC Business Operations Dept</t>
  </si>
  <si>
    <t>A02427</t>
  </si>
  <si>
    <t>PDC Business Operations</t>
  </si>
  <si>
    <t>A02428</t>
  </si>
  <si>
    <t>PDCF Special Projects</t>
  </si>
  <si>
    <t>A01351</t>
  </si>
  <si>
    <t>Fire Life Safety</t>
  </si>
  <si>
    <t>D02062</t>
  </si>
  <si>
    <t>Office of Campus Architect</t>
  </si>
  <si>
    <t>A01579</t>
  </si>
  <si>
    <t>Capital and Physical Planning</t>
  </si>
  <si>
    <t>A01661</t>
  </si>
  <si>
    <t>Capital Studies</t>
  </si>
  <si>
    <t>A01784</t>
  </si>
  <si>
    <t>Capital Clearing Account</t>
  </si>
  <si>
    <t>A02370</t>
  </si>
  <si>
    <t>CAS Special Projects</t>
  </si>
  <si>
    <t>A02435</t>
  </si>
  <si>
    <t>Building and Safety</t>
  </si>
  <si>
    <t>A02460</t>
  </si>
  <si>
    <t>Campus Architect</t>
  </si>
  <si>
    <t>A02474</t>
  </si>
  <si>
    <t>Space Management</t>
  </si>
  <si>
    <t>D02077</t>
  </si>
  <si>
    <t>Space Management Dept</t>
  </si>
  <si>
    <t>DIV216</t>
  </si>
  <si>
    <t>Space Management Division</t>
  </si>
  <si>
    <t>A02049</t>
  </si>
  <si>
    <t>Campus Wide Sustainability Program</t>
  </si>
  <si>
    <t>D01348</t>
  </si>
  <si>
    <t>Campus Wide Sustainability Program Dept</t>
  </si>
  <si>
    <t>DIV217</t>
  </si>
  <si>
    <t>Campus Wide Sustainability Program Division</t>
  </si>
  <si>
    <t>A02153</t>
  </si>
  <si>
    <t>Sustainability Office</t>
  </si>
  <si>
    <t>D01349</t>
  </si>
  <si>
    <t>Sustainability Office Dept</t>
  </si>
  <si>
    <t>A01915</t>
  </si>
  <si>
    <t>Redington Faculty Rental Hsg</t>
  </si>
  <si>
    <t>D01097</t>
  </si>
  <si>
    <t>Faculty Housing Program</t>
  </si>
  <si>
    <t>DIV219</t>
  </si>
  <si>
    <t>Real Estate Office</t>
  </si>
  <si>
    <t>A01976</t>
  </si>
  <si>
    <t>Creekside Common Area Maint</t>
  </si>
  <si>
    <t>A02040</t>
  </si>
  <si>
    <t>Creekside Housing</t>
  </si>
  <si>
    <t>A01189</t>
  </si>
  <si>
    <t>Real Estate Services</t>
  </si>
  <si>
    <t>D02069</t>
  </si>
  <si>
    <t>Real Estate Office Dept</t>
  </si>
  <si>
    <t>A01190</t>
  </si>
  <si>
    <t>Univ Village Theater</t>
  </si>
  <si>
    <t>A02331</t>
  </si>
  <si>
    <t>Campus Leases</t>
  </si>
  <si>
    <t>A02627</t>
  </si>
  <si>
    <t>1420 Iowa Ave</t>
  </si>
  <si>
    <t>A01773</t>
  </si>
  <si>
    <t>Provosts Immediate Off Gen Ops</t>
  </si>
  <si>
    <t>D01261</t>
  </si>
  <si>
    <t>Provosts Office Gen Ops</t>
  </si>
  <si>
    <t>DIV167</t>
  </si>
  <si>
    <t>Provosts Office</t>
  </si>
  <si>
    <t>ORG31</t>
  </si>
  <si>
    <t>Provost:Exec Vice Chancellor</t>
  </si>
  <si>
    <t>A01738</t>
  </si>
  <si>
    <t>EVC Center of Teaching &amp; Excellence</t>
  </si>
  <si>
    <t>D01262</t>
  </si>
  <si>
    <t>Provosts Office Other</t>
  </si>
  <si>
    <t>A02350</t>
  </si>
  <si>
    <t>Provosts Special Projects</t>
  </si>
  <si>
    <t>A02351</t>
  </si>
  <si>
    <t>Provosts Org Sal &amp; Ben Admin</t>
  </si>
  <si>
    <t>A02352</t>
  </si>
  <si>
    <t>Provosts Org Unallocated</t>
  </si>
  <si>
    <t>A01912</t>
  </si>
  <si>
    <t>VP Admin Res Gen Ops</t>
  </si>
  <si>
    <t>D01291</t>
  </si>
  <si>
    <t>Office of Admin Resolution</t>
  </si>
  <si>
    <t>DIV170</t>
  </si>
  <si>
    <t>Administrative Resolution</t>
  </si>
  <si>
    <t>A01366</t>
  </si>
  <si>
    <t>Regents Lecturers</t>
  </si>
  <si>
    <t>D01290</t>
  </si>
  <si>
    <t>Academic Personnel</t>
  </si>
  <si>
    <t>DIV171</t>
  </si>
  <si>
    <t>Academic Personnel Division</t>
  </si>
  <si>
    <t>A01774</t>
  </si>
  <si>
    <t>Academic Personnel Gen Ops</t>
  </si>
  <si>
    <t>A01847</t>
  </si>
  <si>
    <t>Unit 18 Prof Dev Fund Pool</t>
  </si>
  <si>
    <t>A01506</t>
  </si>
  <si>
    <t>Ombudsman</t>
  </si>
  <si>
    <t>D01060</t>
  </si>
  <si>
    <t>Ombudsman Dept</t>
  </si>
  <si>
    <t>DIV210</t>
  </si>
  <si>
    <t>Campus Support</t>
  </si>
  <si>
    <t>A01624</t>
  </si>
  <si>
    <t>VP International Affairs Admin</t>
  </si>
  <si>
    <t>D01224</t>
  </si>
  <si>
    <t>VP International Affairs Admin Dept</t>
  </si>
  <si>
    <t>DIV162</t>
  </si>
  <si>
    <t>International Affairs Division</t>
  </si>
  <si>
    <t>ORG32</t>
  </si>
  <si>
    <t>International Affairs</t>
  </si>
  <si>
    <t>A02312</t>
  </si>
  <si>
    <t>VP Intern Affairs Unallocated</t>
  </si>
  <si>
    <t>A01457</t>
  </si>
  <si>
    <t>EAP Opportunities Abroad</t>
  </si>
  <si>
    <t>D01358</t>
  </si>
  <si>
    <t>Education Abroad Dept</t>
  </si>
  <si>
    <t>A02300</t>
  </si>
  <si>
    <t>Education Abroad</t>
  </si>
  <si>
    <t>A02301</t>
  </si>
  <si>
    <t>Summer Study Abroad</t>
  </si>
  <si>
    <t>A01419</t>
  </si>
  <si>
    <t>International Student Res Ctr</t>
  </si>
  <si>
    <t>D02048</t>
  </si>
  <si>
    <t>International Stdnt and Schlrs</t>
  </si>
  <si>
    <t>A01940</t>
  </si>
  <si>
    <t>International Scholars Center</t>
  </si>
  <si>
    <t>A02148</t>
  </si>
  <si>
    <t>Intl Student Retention Plan</t>
  </si>
  <si>
    <t>A02477</t>
  </si>
  <si>
    <t>International Recruitment</t>
  </si>
  <si>
    <t>D02085</t>
  </si>
  <si>
    <t>International Recruitment Dept</t>
  </si>
  <si>
    <t>A01159</t>
  </si>
  <si>
    <t>Summer Session Admin</t>
  </si>
  <si>
    <t>D01083</t>
  </si>
  <si>
    <t>Summer Session</t>
  </si>
  <si>
    <t>DIV152</t>
  </si>
  <si>
    <t>Enrollment Services Division</t>
  </si>
  <si>
    <t>ORG33</t>
  </si>
  <si>
    <t>Enrollment Services</t>
  </si>
  <si>
    <t>A01160</t>
  </si>
  <si>
    <t>Summer Session Instruction</t>
  </si>
  <si>
    <t>A01401</t>
  </si>
  <si>
    <t>AVC Enrollment Services</t>
  </si>
  <si>
    <t>D01163</t>
  </si>
  <si>
    <t>AVC Enrollment Services Dept</t>
  </si>
  <si>
    <t>A02456</t>
  </si>
  <si>
    <t>Enrollment Services Admin</t>
  </si>
  <si>
    <t>A02630</t>
  </si>
  <si>
    <t>Highlander One Stop Shop</t>
  </si>
  <si>
    <t>A01403</t>
  </si>
  <si>
    <t>Financial Aid Administration</t>
  </si>
  <si>
    <t>D01171</t>
  </si>
  <si>
    <t>Financial Aid Dept</t>
  </si>
  <si>
    <t>A01402</t>
  </si>
  <si>
    <t>UGA Unrestricted Income</t>
  </si>
  <si>
    <t>D01180</t>
  </si>
  <si>
    <t>Undergraduate Admissions Dept</t>
  </si>
  <si>
    <t>A01404</t>
  </si>
  <si>
    <t>SAPEP Innovation</t>
  </si>
  <si>
    <t>A01405</t>
  </si>
  <si>
    <t>Transfer Outreach &amp; Evaluation</t>
  </si>
  <si>
    <t>A01408</t>
  </si>
  <si>
    <t>Undergraduate Admissions</t>
  </si>
  <si>
    <t>A01590</t>
  </si>
  <si>
    <t>Univ Community Engagement</t>
  </si>
  <si>
    <t>A01838</t>
  </si>
  <si>
    <t>CAAP</t>
  </si>
  <si>
    <t>A02368</t>
  </si>
  <si>
    <t>Undergraduat Admissions Events</t>
  </si>
  <si>
    <t>A02425</t>
  </si>
  <si>
    <t>Transfer Prep Program</t>
  </si>
  <si>
    <t>A01407</t>
  </si>
  <si>
    <t>Registrar</t>
  </si>
  <si>
    <t>D01193</t>
  </si>
  <si>
    <t>Registrar Dept</t>
  </si>
  <si>
    <t>A02999</t>
  </si>
  <si>
    <t>Transfer Credit &amp; Articulation</t>
  </si>
  <si>
    <t>D01292</t>
  </si>
  <si>
    <t>Transfer Credit &amp; Articulation Dept</t>
  </si>
  <si>
    <t>A02510</t>
  </si>
  <si>
    <t>Financial Admin Services Team</t>
  </si>
  <si>
    <t>D02084</t>
  </si>
  <si>
    <t>Finance Admin Solutions Team</t>
  </si>
  <si>
    <t>A01465</t>
  </si>
  <si>
    <t>SFA Scholarships &amp; Grants</t>
  </si>
  <si>
    <t>D02089</t>
  </si>
  <si>
    <t>Undergrad Student Financial Aid</t>
  </si>
  <si>
    <t>A01466</t>
  </si>
  <si>
    <t>SFA Work Study</t>
  </si>
  <si>
    <t>A01467</t>
  </si>
  <si>
    <t>SFA Intercollegiate Athletics</t>
  </si>
  <si>
    <t>A01599</t>
  </si>
  <si>
    <t>SFA SEOG</t>
  </si>
  <si>
    <t>A01600</t>
  </si>
  <si>
    <t>SFA Regents Chancellors</t>
  </si>
  <si>
    <t>A01601</t>
  </si>
  <si>
    <t>SFA UCR Foundation</t>
  </si>
  <si>
    <t>SFA Health Sci</t>
  </si>
  <si>
    <t>A01781</t>
  </si>
  <si>
    <t>Desert Facilities &amp; Programs</t>
  </si>
  <si>
    <t>D01264</t>
  </si>
  <si>
    <t>Desert Facilities &amp; Programs Dept</t>
  </si>
  <si>
    <t>DIV172</t>
  </si>
  <si>
    <t>Palm Desert Graduate Center Division</t>
  </si>
  <si>
    <t>ORG35</t>
  </si>
  <si>
    <t>Palm Desert Center</t>
  </si>
  <si>
    <t>A01846</t>
  </si>
  <si>
    <t>Heckmann Center Operations</t>
  </si>
  <si>
    <t>A01877</t>
  </si>
  <si>
    <t>Palm Desert Graduate Center</t>
  </si>
  <si>
    <t>D01280</t>
  </si>
  <si>
    <t>Palm Desert Center Admin Dept</t>
  </si>
  <si>
    <t>A01909</t>
  </si>
  <si>
    <t>Palm Desert Ctr Marketing</t>
  </si>
  <si>
    <t>A01910</t>
  </si>
  <si>
    <t>Palm Desert Ctr Development</t>
  </si>
  <si>
    <t>A01911</t>
  </si>
  <si>
    <t>Palm Desert Ctr Events</t>
  </si>
  <si>
    <t>A02424</t>
  </si>
  <si>
    <t>Palm Des UCCE Ca Naturalst Prg</t>
  </si>
  <si>
    <t>A01839</t>
  </si>
  <si>
    <t>Heckman Ctr Maint &amp; Util</t>
  </si>
  <si>
    <t>D01314</t>
  </si>
  <si>
    <t>Building Maintenance for PDGC</t>
  </si>
  <si>
    <t>A01422</t>
  </si>
  <si>
    <t>Academic Resource Center Admin</t>
  </si>
  <si>
    <t>D01176</t>
  </si>
  <si>
    <t>Academic Resource Center</t>
  </si>
  <si>
    <t>DIV169</t>
  </si>
  <si>
    <t>Undergraduate Education Division</t>
  </si>
  <si>
    <t>ORG36</t>
  </si>
  <si>
    <t>Undergraduate Education</t>
  </si>
  <si>
    <t>A02344</t>
  </si>
  <si>
    <t>ARC AI</t>
  </si>
  <si>
    <t>A02345</t>
  </si>
  <si>
    <t>ARC Supplemental Instruction</t>
  </si>
  <si>
    <t>A02346</t>
  </si>
  <si>
    <t>ARC Mathematics Preparation</t>
  </si>
  <si>
    <t>A02347</t>
  </si>
  <si>
    <t>ARC Grad &amp; Prof Exam Prep</t>
  </si>
  <si>
    <t>A02348</t>
  </si>
  <si>
    <t>ARC HESA</t>
  </si>
  <si>
    <t>A02432</t>
  </si>
  <si>
    <t>ARC TAP</t>
  </si>
  <si>
    <t>A02433</t>
  </si>
  <si>
    <t>ARC Early Assist</t>
  </si>
  <si>
    <t>A02434</t>
  </si>
  <si>
    <t>ARC Transfer Zone</t>
  </si>
  <si>
    <t>A01061</t>
  </si>
  <si>
    <t>Camp UCR</t>
  </si>
  <si>
    <t>D01233</t>
  </si>
  <si>
    <t>CAMP</t>
  </si>
  <si>
    <t>A02452</t>
  </si>
  <si>
    <t>UC Systemwide CAMP</t>
  </si>
  <si>
    <t>A01718</t>
  </si>
  <si>
    <t>UCDC Program</t>
  </si>
  <si>
    <t>D01272</t>
  </si>
  <si>
    <t>Undergraduate Education Dept</t>
  </si>
  <si>
    <t>A01824</t>
  </si>
  <si>
    <t>Undergraduate Education Activty</t>
  </si>
  <si>
    <t>A01983</t>
  </si>
  <si>
    <t>A02086</t>
  </si>
  <si>
    <t>Health Professions Adv Center</t>
  </si>
  <si>
    <t>A02349</t>
  </si>
  <si>
    <t>Sustainability</t>
  </si>
  <si>
    <t>A01030</t>
  </si>
  <si>
    <t>Composition</t>
  </si>
  <si>
    <t>D01305</t>
  </si>
  <si>
    <t>University Writing Program Dept</t>
  </si>
  <si>
    <t>A01740</t>
  </si>
  <si>
    <t>Inland Area Writing Project</t>
  </si>
  <si>
    <t>A01960</t>
  </si>
  <si>
    <t>University Writing Program</t>
  </si>
  <si>
    <t>A01371</t>
  </si>
  <si>
    <t>UE Academic Engagement</t>
  </si>
  <si>
    <t>D02070</t>
  </si>
  <si>
    <t>XCITE Dept</t>
  </si>
  <si>
    <t>A02426</t>
  </si>
  <si>
    <t>UCR Teaching &amp; Learning Center</t>
  </si>
  <si>
    <t>A01507</t>
  </si>
  <si>
    <t>Honors</t>
  </si>
  <si>
    <t>D01128</t>
  </si>
  <si>
    <t>Honors Dept</t>
  </si>
  <si>
    <t>DIV220</t>
  </si>
  <si>
    <t>Honors Division</t>
  </si>
  <si>
    <t>A02437</t>
  </si>
  <si>
    <t>Creativity and Innovation</t>
  </si>
  <si>
    <t>A02438</t>
  </si>
  <si>
    <t>Culture of Contribution</t>
  </si>
  <si>
    <t>A02439</t>
  </si>
  <si>
    <t>Diversity &amp; Global Citizenship</t>
  </si>
  <si>
    <t>A01975</t>
  </si>
  <si>
    <t>SPP Deans Office</t>
  </si>
  <si>
    <t>D01313</t>
  </si>
  <si>
    <t>SPP Deans Office Dept</t>
  </si>
  <si>
    <t>DIV174</t>
  </si>
  <si>
    <t>SPP General</t>
  </si>
  <si>
    <t>ORG37</t>
  </si>
  <si>
    <t>School of Public Policy</t>
  </si>
  <si>
    <t>A02269</t>
  </si>
  <si>
    <t>SPP Development Office</t>
  </si>
  <si>
    <t>A02451</t>
  </si>
  <si>
    <t>SPP F&amp;A:ICR Funds</t>
  </si>
  <si>
    <t>A02524</t>
  </si>
  <si>
    <t>SPP Deans Office Unallocated</t>
  </si>
  <si>
    <t>A41975</t>
  </si>
  <si>
    <t>CE SPP Deans Office</t>
  </si>
  <si>
    <t>A01026</t>
  </si>
  <si>
    <t>Pres Cntr for Crime &amp; Justice</t>
  </si>
  <si>
    <t>D01015</t>
  </si>
  <si>
    <t>Pres Cntr for Crime &amp; Justice Dept</t>
  </si>
  <si>
    <t>DIV178</t>
  </si>
  <si>
    <t>SPP Centers</t>
  </si>
  <si>
    <t>A01837</t>
  </si>
  <si>
    <t>ICSD Inland Cntr for Sust Dev</t>
  </si>
  <si>
    <t>D01275</t>
  </si>
  <si>
    <t>ICSD Inland Cntr for Sust Dev Dept</t>
  </si>
  <si>
    <t>A02039</t>
  </si>
  <si>
    <t>One Health Center</t>
  </si>
  <si>
    <t>D01324</t>
  </si>
  <si>
    <t>One Health Center Dept</t>
  </si>
  <si>
    <t>A02154</t>
  </si>
  <si>
    <t>SPP Center Admin Support Unit</t>
  </si>
  <si>
    <t>D01340</t>
  </si>
  <si>
    <t>Center for Geospatial Sciences</t>
  </si>
  <si>
    <t>A02362</t>
  </si>
  <si>
    <t>Spatial Science Center</t>
  </si>
  <si>
    <t>A02294</t>
  </si>
  <si>
    <t>Blum Initiative</t>
  </si>
  <si>
    <t>D01354</t>
  </si>
  <si>
    <t>Blum Initiative Dept</t>
  </si>
  <si>
    <t>A02332</t>
  </si>
  <si>
    <t>Center for Tech:Society:Policy</t>
  </si>
  <si>
    <t>D02042</t>
  </si>
  <si>
    <t>Center for Tech:Society:Policy Dept</t>
  </si>
  <si>
    <t>A02361</t>
  </si>
  <si>
    <t>Center for Social Innovation</t>
  </si>
  <si>
    <t>D02053</t>
  </si>
  <si>
    <t>Center for Social Innovation Dept</t>
  </si>
  <si>
    <t>A02272</t>
  </si>
  <si>
    <t>Masters of Public Policy</t>
  </si>
  <si>
    <t>D02091</t>
  </si>
  <si>
    <t>SPP Instruction &amp; Prog Support</t>
  </si>
  <si>
    <t>DIV225</t>
  </si>
  <si>
    <t>SPP Academic</t>
  </si>
  <si>
    <t>A02525</t>
  </si>
  <si>
    <t>SPP Instruction</t>
  </si>
  <si>
    <t>A02526</t>
  </si>
  <si>
    <t>SPP Undergrad Ed</t>
  </si>
  <si>
    <t>A02527</t>
  </si>
  <si>
    <t>BA:MPP</t>
  </si>
  <si>
    <t>A02270</t>
  </si>
  <si>
    <t>SPP C&amp;G Projects</t>
  </si>
  <si>
    <t>D02092</t>
  </si>
  <si>
    <t>SPP Faculty Initiatives</t>
  </si>
  <si>
    <t>A02271</t>
  </si>
  <si>
    <t>SPP Initial Compl Funds</t>
  </si>
  <si>
    <t>A02516</t>
  </si>
  <si>
    <t>AAPI Data California</t>
  </si>
  <si>
    <t>A02519</t>
  </si>
  <si>
    <t>AAPI Data Priviate</t>
  </si>
  <si>
    <t>SPP Faculty Funds Other</t>
  </si>
  <si>
    <t>A42270</t>
  </si>
  <si>
    <t>CE SPP Faculty Designated Funds</t>
  </si>
  <si>
    <t>A42271</t>
  </si>
  <si>
    <t>SPP CE Initial Compl Funds</t>
  </si>
  <si>
    <t>A01196</t>
  </si>
  <si>
    <t>IA Athletics Compliance</t>
  </si>
  <si>
    <t>D01099</t>
  </si>
  <si>
    <t>Intercollegiate Athletics</t>
  </si>
  <si>
    <t>DIV128</t>
  </si>
  <si>
    <t>Athletics</t>
  </si>
  <si>
    <t>ORG38</t>
  </si>
  <si>
    <t>UCR Intercollegiate Athletics</t>
  </si>
  <si>
    <t>A01198</t>
  </si>
  <si>
    <t>IA Athletic Development</t>
  </si>
  <si>
    <t>A01199</t>
  </si>
  <si>
    <t>IA Hall of Fame</t>
  </si>
  <si>
    <t>A01200</t>
  </si>
  <si>
    <t>IA Athletic Association</t>
  </si>
  <si>
    <t>A01202</t>
  </si>
  <si>
    <t>IA Marketing &amp; Promotion</t>
  </si>
  <si>
    <t>A01203</t>
  </si>
  <si>
    <t>IA Track Events</t>
  </si>
  <si>
    <t>A01204</t>
  </si>
  <si>
    <t>IA Athletics Events</t>
  </si>
  <si>
    <t>A01570</t>
  </si>
  <si>
    <t>IA Pepsi Project</t>
  </si>
  <si>
    <t>A01571</t>
  </si>
  <si>
    <t>IA Guarantees</t>
  </si>
  <si>
    <t>A01746</t>
  </si>
  <si>
    <t>IA Administration</t>
  </si>
  <si>
    <t>A01750</t>
  </si>
  <si>
    <t>IA External and Media Relations</t>
  </si>
  <si>
    <t>A01844</t>
  </si>
  <si>
    <t>IA McCord Golf Tournament</t>
  </si>
  <si>
    <t>A01845</t>
  </si>
  <si>
    <t>IA Braveheart Auction</t>
  </si>
  <si>
    <t>A01852</t>
  </si>
  <si>
    <t>IA Athletic Scoreboards</t>
  </si>
  <si>
    <t>A01874</t>
  </si>
  <si>
    <t>IA NYSP</t>
  </si>
  <si>
    <t>A01929</t>
  </si>
  <si>
    <t>IA Athletics Golf Events</t>
  </si>
  <si>
    <t>A01980</t>
  </si>
  <si>
    <t>IA Practice Center</t>
  </si>
  <si>
    <t>A02416</t>
  </si>
  <si>
    <t>IA Title IX</t>
  </si>
  <si>
    <t>A02417</t>
  </si>
  <si>
    <t>IA Legends:Coras Soccer Rental</t>
  </si>
  <si>
    <t>A02418</t>
  </si>
  <si>
    <t>IA SAF:SAOF</t>
  </si>
  <si>
    <t>A02419</t>
  </si>
  <si>
    <t>IA Big West</t>
  </si>
  <si>
    <t>A02420</t>
  </si>
  <si>
    <t>IA NCAA</t>
  </si>
  <si>
    <t>A02422</t>
  </si>
  <si>
    <t>IA Athletics Camp</t>
  </si>
  <si>
    <t>A01747</t>
  </si>
  <si>
    <t>IA Student Academic Services</t>
  </si>
  <si>
    <t>D02108</t>
  </si>
  <si>
    <t>Student Academic Services</t>
  </si>
  <si>
    <t>A02431</t>
  </si>
  <si>
    <t>IA Academic Recess</t>
  </si>
  <si>
    <t>A01748</t>
  </si>
  <si>
    <t>IA Cheerleading</t>
  </si>
  <si>
    <t>D02109</t>
  </si>
  <si>
    <t>Cheerleading</t>
  </si>
  <si>
    <t>A01751</t>
  </si>
  <si>
    <t>IA Sports Medicine</t>
  </si>
  <si>
    <t>D02110</t>
  </si>
  <si>
    <t>Sports Medicine</t>
  </si>
  <si>
    <t>A01752</t>
  </si>
  <si>
    <t>IA Mens Baseball</t>
  </si>
  <si>
    <t>D02111</t>
  </si>
  <si>
    <t>Baseball</t>
  </si>
  <si>
    <t>A01753</t>
  </si>
  <si>
    <t>IA Mens Basketball</t>
  </si>
  <si>
    <t>D02112</t>
  </si>
  <si>
    <t>Mens Basketball</t>
  </si>
  <si>
    <t>A01754</t>
  </si>
  <si>
    <t>IA Mens Cross Country</t>
  </si>
  <si>
    <t>D02113</t>
  </si>
  <si>
    <t>Mens Cross Country</t>
  </si>
  <si>
    <t>A02576</t>
  </si>
  <si>
    <t>IA Mens CC Events</t>
  </si>
  <si>
    <t>A01755</t>
  </si>
  <si>
    <t>IA Mens Golf</t>
  </si>
  <si>
    <t>D02114</t>
  </si>
  <si>
    <t>Mens Golf</t>
  </si>
  <si>
    <t>A01756</t>
  </si>
  <si>
    <t>IA Mens Soccer</t>
  </si>
  <si>
    <t>D02115</t>
  </si>
  <si>
    <t>Mens Soccer</t>
  </si>
  <si>
    <t>A01757</t>
  </si>
  <si>
    <t>IA Mens Tennis</t>
  </si>
  <si>
    <t>D02116</t>
  </si>
  <si>
    <t>Mens Tennis</t>
  </si>
  <si>
    <t>A01758</t>
  </si>
  <si>
    <t>IA Mens Track</t>
  </si>
  <si>
    <t>D02117</t>
  </si>
  <si>
    <t>Mens Track</t>
  </si>
  <si>
    <t>A01759</t>
  </si>
  <si>
    <t>IA Mens Track Indoor</t>
  </si>
  <si>
    <t>A02577</t>
  </si>
  <si>
    <t>IA Mens Track Events</t>
  </si>
  <si>
    <t>A01760</t>
  </si>
  <si>
    <t>IA Womens Basketball</t>
  </si>
  <si>
    <t>D02118</t>
  </si>
  <si>
    <t>Womens Basketball</t>
  </si>
  <si>
    <t>A01761</t>
  </si>
  <si>
    <t>IA Womens Cross Country</t>
  </si>
  <si>
    <t>D02119</t>
  </si>
  <si>
    <t>Womens Cross Country</t>
  </si>
  <si>
    <t>A02578</t>
  </si>
  <si>
    <t>IA Womens CC Events</t>
  </si>
  <si>
    <t>A01762</t>
  </si>
  <si>
    <t>IA Womens Golf</t>
  </si>
  <si>
    <t>D02120</t>
  </si>
  <si>
    <t>Womens Golf</t>
  </si>
  <si>
    <t>A01763</t>
  </si>
  <si>
    <t>IA Womens Soccer</t>
  </si>
  <si>
    <t>D02121</t>
  </si>
  <si>
    <t>Womens Soccer</t>
  </si>
  <si>
    <t>A01764</t>
  </si>
  <si>
    <t>IA Womens Softball</t>
  </si>
  <si>
    <t>D02122</t>
  </si>
  <si>
    <t>Softball</t>
  </si>
  <si>
    <t>A01765</t>
  </si>
  <si>
    <t>IA Womens Tennis</t>
  </si>
  <si>
    <t>D02123</t>
  </si>
  <si>
    <t>Womens Tennis</t>
  </si>
  <si>
    <t>A01766</t>
  </si>
  <si>
    <t>IA Womens Track</t>
  </si>
  <si>
    <t>D02124</t>
  </si>
  <si>
    <t>Womens Track</t>
  </si>
  <si>
    <t>A01767</t>
  </si>
  <si>
    <t>IA Womens Track Indoor</t>
  </si>
  <si>
    <t>A02586</t>
  </si>
  <si>
    <t>IA Womens Track Events</t>
  </si>
  <si>
    <t>A01768</t>
  </si>
  <si>
    <t>IA Womens Volleyball</t>
  </si>
  <si>
    <t>D02125</t>
  </si>
  <si>
    <t>Womens Track Volleyball</t>
  </si>
  <si>
    <t>A01786</t>
  </si>
  <si>
    <t>IA Strength &amp; Conditioning</t>
  </si>
  <si>
    <t>D02126</t>
  </si>
  <si>
    <t>Strength and Conditioning</t>
  </si>
  <si>
    <t>A01749</t>
  </si>
  <si>
    <t>IA Equipment Room</t>
  </si>
  <si>
    <t>D02127</t>
  </si>
  <si>
    <t>Facilities and Equipment</t>
  </si>
  <si>
    <t>A01830</t>
  </si>
  <si>
    <t>IA Facility Rental</t>
  </si>
  <si>
    <t>A02580</t>
  </si>
  <si>
    <t>IA Athletics Facilities</t>
  </si>
  <si>
    <t>A01201</t>
  </si>
  <si>
    <t>IA Athletic Gate</t>
  </si>
  <si>
    <t>D02128</t>
  </si>
  <si>
    <t>Operations and Ticketing</t>
  </si>
  <si>
    <t>A01978</t>
  </si>
  <si>
    <t>IA Operations</t>
  </si>
  <si>
    <t>A02421</t>
  </si>
  <si>
    <t>IA Tickets</t>
  </si>
  <si>
    <t>A01175</t>
  </si>
  <si>
    <t>Financial Planning &amp; Analysis</t>
  </si>
  <si>
    <t>D01091</t>
  </si>
  <si>
    <t>Financial Planning &amp; Analysis Dept</t>
  </si>
  <si>
    <t>DIV125</t>
  </si>
  <si>
    <t>Financial Planning &amp; Analysis Division</t>
  </si>
  <si>
    <t>ORG39</t>
  </si>
  <si>
    <t>Planning Budget &amp; Administration</t>
  </si>
  <si>
    <t>A01178</t>
  </si>
  <si>
    <t>VC Planning Budget &amp; Admin</t>
  </si>
  <si>
    <t>D01094</t>
  </si>
  <si>
    <t>VC Planning Budget &amp; Admin Dept</t>
  </si>
  <si>
    <t>DIV127</t>
  </si>
  <si>
    <t>VC Planning Budget &amp; Admin Division</t>
  </si>
  <si>
    <t>A01180</t>
  </si>
  <si>
    <t>PBA Special Initiatives</t>
  </si>
  <si>
    <t>A01181</t>
  </si>
  <si>
    <t>Reeng:Bus Perf Measurement</t>
  </si>
  <si>
    <t>A01182</t>
  </si>
  <si>
    <t>Empl Support Pgm Fund Admin</t>
  </si>
  <si>
    <t>A01183</t>
  </si>
  <si>
    <t>Earthquake Financial Recovery</t>
  </si>
  <si>
    <t>A01184</t>
  </si>
  <si>
    <t>Incentive &amp; Dev Award Admin</t>
  </si>
  <si>
    <t>A01187</t>
  </si>
  <si>
    <t>PBA New Initiatives</t>
  </si>
  <si>
    <t>A01717</t>
  </si>
  <si>
    <t>PBA Benefit Admin</t>
  </si>
  <si>
    <t>A02157</t>
  </si>
  <si>
    <t>VC Planning Budget &amp; Admin Office</t>
  </si>
  <si>
    <t>A02293</t>
  </si>
  <si>
    <t>P&amp;B Special Projects</t>
  </si>
  <si>
    <t>A02318</t>
  </si>
  <si>
    <t>VC Planning Budget &amp; Admin Unalloc</t>
  </si>
  <si>
    <t>A01705</t>
  </si>
  <si>
    <t>Univ Research Park Finance</t>
  </si>
  <si>
    <t>D01096</t>
  </si>
  <si>
    <t>New Initial &amp; Econ Development</t>
  </si>
  <si>
    <t>A02160</t>
  </si>
  <si>
    <t>UC Path</t>
  </si>
  <si>
    <t>D01346</t>
  </si>
  <si>
    <t>UC Path Dept</t>
  </si>
  <si>
    <t>A02275</t>
  </si>
  <si>
    <t>UCOP Riverside Intellicenter</t>
  </si>
  <si>
    <t>A01206</t>
  </si>
  <si>
    <t>Accounting</t>
  </si>
  <si>
    <t>D01100</t>
  </si>
  <si>
    <t>Accounting Dept</t>
  </si>
  <si>
    <t>DIV129</t>
  </si>
  <si>
    <t>Business &amp; Financial Services</t>
  </si>
  <si>
    <t>A02582</t>
  </si>
  <si>
    <t>BFS Concierge</t>
  </si>
  <si>
    <t>A01207</t>
  </si>
  <si>
    <t>Business Services</t>
  </si>
  <si>
    <t>D01101</t>
  </si>
  <si>
    <t>SBS:Cashiers</t>
  </si>
  <si>
    <t>A01208</t>
  </si>
  <si>
    <t>Deferred Payment Plan</t>
  </si>
  <si>
    <t>A01209</t>
  </si>
  <si>
    <t>Cashiering Operations</t>
  </si>
  <si>
    <t>A01234</t>
  </si>
  <si>
    <t>Purchasing</t>
  </si>
  <si>
    <t>D01108</t>
  </si>
  <si>
    <t>Procurement Services</t>
  </si>
  <si>
    <t>A01342</t>
  </si>
  <si>
    <t>EH&amp;S General Ops</t>
  </si>
  <si>
    <t>D01122</t>
  </si>
  <si>
    <t>Environmental Health &amp; Safety Dept</t>
  </si>
  <si>
    <t>DIV135</t>
  </si>
  <si>
    <t>Environmental Health &amp; Safety Division</t>
  </si>
  <si>
    <t>A01343</t>
  </si>
  <si>
    <t>Environmental Programs</t>
  </si>
  <si>
    <t>A01344</t>
  </si>
  <si>
    <t>Environmental Health</t>
  </si>
  <si>
    <t>A01345</t>
  </si>
  <si>
    <t>Industrial Hygiene</t>
  </si>
  <si>
    <t>A01346</t>
  </si>
  <si>
    <t>High Containment Lab</t>
  </si>
  <si>
    <t>A01347</t>
  </si>
  <si>
    <t>Radiation Safety</t>
  </si>
  <si>
    <t>A01348</t>
  </si>
  <si>
    <t>Safety Programs</t>
  </si>
  <si>
    <t>A01349</t>
  </si>
  <si>
    <t>Safety Training</t>
  </si>
  <si>
    <t>A01350</t>
  </si>
  <si>
    <t>Occupational Health</t>
  </si>
  <si>
    <t>A01352</t>
  </si>
  <si>
    <t>Pest:Resp Safety &amp; Fume Hoods</t>
  </si>
  <si>
    <t>A01354</t>
  </si>
  <si>
    <t>Pesticide Pits Project</t>
  </si>
  <si>
    <t>A01355</t>
  </si>
  <si>
    <t>EH&amp;S General Dept</t>
  </si>
  <si>
    <t>A01801</t>
  </si>
  <si>
    <t>EH&amp;S Waste Management</t>
  </si>
  <si>
    <t>A02328</t>
  </si>
  <si>
    <t>Ergonomic Programs</t>
  </si>
  <si>
    <t>A02413</t>
  </si>
  <si>
    <t>Controlled Substances</t>
  </si>
  <si>
    <t>A02414</t>
  </si>
  <si>
    <t>Lab Safety</t>
  </si>
  <si>
    <t>A01353</t>
  </si>
  <si>
    <t>Risk Mgmt Svcs</t>
  </si>
  <si>
    <t>D01330</t>
  </si>
  <si>
    <t>Risk Management Dept</t>
  </si>
  <si>
    <t>A01962</t>
  </si>
  <si>
    <t>Risk Management</t>
  </si>
  <si>
    <t>A02296</t>
  </si>
  <si>
    <t>Emergency Management</t>
  </si>
  <si>
    <t>D01356</t>
  </si>
  <si>
    <t>Office of Emergency Management</t>
  </si>
  <si>
    <t>A02316</t>
  </si>
  <si>
    <t>Continuity Planning</t>
  </si>
  <si>
    <t>A02317</t>
  </si>
  <si>
    <t>Enterprise Risk Mgmt Admin</t>
  </si>
  <si>
    <t>D02034</t>
  </si>
  <si>
    <t>Workers Comp &amp; Disability Mgmt Dept</t>
  </si>
  <si>
    <t>A02329</t>
  </si>
  <si>
    <t>Workers Comp &amp; Disability Mgmt</t>
  </si>
  <si>
    <t>A02320</t>
  </si>
  <si>
    <t>Training &amp; Education COE</t>
  </si>
  <si>
    <t>D02036</t>
  </si>
  <si>
    <t>Training &amp; Education Dept</t>
  </si>
  <si>
    <t>A02623</t>
  </si>
  <si>
    <t>Training &amp; Education COE Accessibility</t>
  </si>
  <si>
    <t>A01981</t>
  </si>
  <si>
    <t>Institutional Research</t>
  </si>
  <si>
    <t>D01316</t>
  </si>
  <si>
    <t>Institutional Research Dept</t>
  </si>
  <si>
    <t>DIV186</t>
  </si>
  <si>
    <t>Institutional Research Division</t>
  </si>
  <si>
    <t>A01908</t>
  </si>
  <si>
    <t>Exec Searches Recruitments</t>
  </si>
  <si>
    <t>D01300</t>
  </si>
  <si>
    <t>Executive Searches Unit</t>
  </si>
  <si>
    <t>DIV209</t>
  </si>
  <si>
    <t>Admin Svcs &amp; Strat Exec Team Division</t>
  </si>
  <si>
    <t>A01952</t>
  </si>
  <si>
    <t>Executive Searches Gen Ops</t>
  </si>
  <si>
    <t>A02051</t>
  </si>
  <si>
    <t>PB&amp;A RShared Services Center</t>
  </si>
  <si>
    <t>D01325</t>
  </si>
  <si>
    <t>ASSET Payroll &amp; WFA Unit</t>
  </si>
  <si>
    <t>A02459</t>
  </si>
  <si>
    <t>LiveScan</t>
  </si>
  <si>
    <t>A02335</t>
  </si>
  <si>
    <t>Admin Svcs &amp; Strat Exec Team</t>
  </si>
  <si>
    <t>D02043</t>
  </si>
  <si>
    <t>Admin Svcs &amp; Strat Exec Team Dept</t>
  </si>
  <si>
    <t>A02465</t>
  </si>
  <si>
    <t>UCPATH Campus Support Services</t>
  </si>
  <si>
    <t>D02073</t>
  </si>
  <si>
    <t>UCPATH Campus Support Services Dept</t>
  </si>
  <si>
    <t>A02000</t>
  </si>
  <si>
    <t>SOM Deans Office</t>
  </si>
  <si>
    <t>D02000</t>
  </si>
  <si>
    <t>SOM Deans Office Dept</t>
  </si>
  <si>
    <t>DIV200</t>
  </si>
  <si>
    <t>SOM Deans Office Div</t>
  </si>
  <si>
    <t>ORG40</t>
  </si>
  <si>
    <t>School of Medicine</t>
  </si>
  <si>
    <t>A02177</t>
  </si>
  <si>
    <t>SOM Deans Designated</t>
  </si>
  <si>
    <t>A02187</t>
  </si>
  <si>
    <t>SOM Diversity Equity and Inclusion</t>
  </si>
  <si>
    <t>A02179</t>
  </si>
  <si>
    <t>SOM Gifts and Endowments</t>
  </si>
  <si>
    <t>D02008</t>
  </si>
  <si>
    <t>SOM Gifts Endow Schol Dept</t>
  </si>
  <si>
    <t>A02180</t>
  </si>
  <si>
    <t>SOM Fin Aid Awards Schlrsp</t>
  </si>
  <si>
    <t>A02181</t>
  </si>
  <si>
    <t>SOM Unallocated Resources</t>
  </si>
  <si>
    <t>D02009</t>
  </si>
  <si>
    <t>SOM Resources Dept</t>
  </si>
  <si>
    <t>A02182</t>
  </si>
  <si>
    <t>SOM Faculty IC</t>
  </si>
  <si>
    <t>A02183</t>
  </si>
  <si>
    <t>SOM Assessment</t>
  </si>
  <si>
    <t>A02186</t>
  </si>
  <si>
    <t>SOM Designated</t>
  </si>
  <si>
    <t>A02238</t>
  </si>
  <si>
    <t>SOM IT Resources</t>
  </si>
  <si>
    <t>A02239</t>
  </si>
  <si>
    <t>SOM Facilities Resources</t>
  </si>
  <si>
    <t>A02118</t>
  </si>
  <si>
    <t>SOM Compliance</t>
  </si>
  <si>
    <t>D02010</t>
  </si>
  <si>
    <t>SOM Compliance Dept</t>
  </si>
  <si>
    <t>A02107</t>
  </si>
  <si>
    <t>SOM Development</t>
  </si>
  <si>
    <t>D02096</t>
  </si>
  <si>
    <t>SOM Development Dept</t>
  </si>
  <si>
    <t>A02176</t>
  </si>
  <si>
    <t>SOM Academic Affairs</t>
  </si>
  <si>
    <t>D02097</t>
  </si>
  <si>
    <t>SOM Academic Affairs Dept</t>
  </si>
  <si>
    <t>A02178</t>
  </si>
  <si>
    <t>SOM Strategic Initiatives</t>
  </si>
  <si>
    <t>D02098</t>
  </si>
  <si>
    <t>SOM Strategic Initiatives Dept</t>
  </si>
  <si>
    <t>A02087</t>
  </si>
  <si>
    <t>SOM Professional Fees</t>
  </si>
  <si>
    <t>D02007</t>
  </si>
  <si>
    <t>Clinical Affairs Dept</t>
  </si>
  <si>
    <t>DIV201</t>
  </si>
  <si>
    <t>UCR Health Div</t>
  </si>
  <si>
    <t>A02117</t>
  </si>
  <si>
    <t>Clinical Affairs</t>
  </si>
  <si>
    <t>A02184</t>
  </si>
  <si>
    <t>Clinical Affairs Designated</t>
  </si>
  <si>
    <t>A02265</t>
  </si>
  <si>
    <t>Clinic Locations</t>
  </si>
  <si>
    <t>A01106</t>
  </si>
  <si>
    <t>Biomedical Sciences</t>
  </si>
  <si>
    <t>D01059</t>
  </si>
  <si>
    <t>Biomedical Sciences Dept</t>
  </si>
  <si>
    <t>DIV202</t>
  </si>
  <si>
    <t>SOM Research Div</t>
  </si>
  <si>
    <t>A01107</t>
  </si>
  <si>
    <t>Biomed Sci Grad Program</t>
  </si>
  <si>
    <t>A01563</t>
  </si>
  <si>
    <t>Biomed Sci Initial Compl</t>
  </si>
  <si>
    <t>A01619</t>
  </si>
  <si>
    <t>BMSC Designated</t>
  </si>
  <si>
    <t>A01660</t>
  </si>
  <si>
    <t>Center MolMed</t>
  </si>
  <si>
    <t>A01832</t>
  </si>
  <si>
    <t>Center CGNI</t>
  </si>
  <si>
    <t>A02224</t>
  </si>
  <si>
    <t>Ctr for RNA Biol and Medicine</t>
  </si>
  <si>
    <t>A02264</t>
  </si>
  <si>
    <t>Center Cannabinoid Research</t>
  </si>
  <si>
    <t>A02108</t>
  </si>
  <si>
    <t>Ctr Health Disparities Researc</t>
  </si>
  <si>
    <t>D02011</t>
  </si>
  <si>
    <t>SOM Research Dept</t>
  </si>
  <si>
    <t>A02189</t>
  </si>
  <si>
    <t>SOM Research</t>
  </si>
  <si>
    <t>A02190</t>
  </si>
  <si>
    <t>SOM Research Designated</t>
  </si>
  <si>
    <t>A02001</t>
  </si>
  <si>
    <t>SOM Finance and Administration</t>
  </si>
  <si>
    <t>D02013</t>
  </si>
  <si>
    <t>SOM Finance and Admin Dept</t>
  </si>
  <si>
    <t>DIV203</t>
  </si>
  <si>
    <t>SOM Finance and Admin Div</t>
  </si>
  <si>
    <t>A02093</t>
  </si>
  <si>
    <t>SOM Information Technology</t>
  </si>
  <si>
    <t>A02193</t>
  </si>
  <si>
    <t>SOM Finance and Admin Designat</t>
  </si>
  <si>
    <t>A02194</t>
  </si>
  <si>
    <t>SOM Finance and Bus Operations</t>
  </si>
  <si>
    <t>A02195</t>
  </si>
  <si>
    <t>SOM Workforce Admin</t>
  </si>
  <si>
    <t>A02227</t>
  </si>
  <si>
    <t>SOM Business Analytics</t>
  </si>
  <si>
    <t>A02228</t>
  </si>
  <si>
    <t>SOM Contract Admin</t>
  </si>
  <si>
    <t>A02229</t>
  </si>
  <si>
    <t>SOM Facilities</t>
  </si>
  <si>
    <t>A02230</t>
  </si>
  <si>
    <t>SOM Sponsored Rsrch and Prgms</t>
  </si>
  <si>
    <t>A02232</t>
  </si>
  <si>
    <t>SOM Fac Comp and Clin Rev Unit</t>
  </si>
  <si>
    <t>A02233</t>
  </si>
  <si>
    <t>SOM Process Improvement</t>
  </si>
  <si>
    <t>A02090</t>
  </si>
  <si>
    <t>Internal Medicine</t>
  </si>
  <si>
    <t>D02002</t>
  </si>
  <si>
    <t>Internal Medicine Dept</t>
  </si>
  <si>
    <t>DIV204</t>
  </si>
  <si>
    <t>SOM Clinical Sciences Div</t>
  </si>
  <si>
    <t>A02120</t>
  </si>
  <si>
    <t>SOM IM Faculty Initial Comp</t>
  </si>
  <si>
    <t>A02253</t>
  </si>
  <si>
    <t>Internal Medicine Designated</t>
  </si>
  <si>
    <t>A02091</t>
  </si>
  <si>
    <t>Family Medicine</t>
  </si>
  <si>
    <t>D02003</t>
  </si>
  <si>
    <t>Family Medicine Dept</t>
  </si>
  <si>
    <t>A02121</t>
  </si>
  <si>
    <t>SOM FM Faculty Initial Comp</t>
  </si>
  <si>
    <t>A02254</t>
  </si>
  <si>
    <t>Family Medicine Designated</t>
  </si>
  <si>
    <t>A02115</t>
  </si>
  <si>
    <t>CHC Faculty Initial Comp</t>
  </si>
  <si>
    <t>D02012</t>
  </si>
  <si>
    <t>SMPPH Dept</t>
  </si>
  <si>
    <t>A02116</t>
  </si>
  <si>
    <t>CHC</t>
  </si>
  <si>
    <t>A02191</t>
  </si>
  <si>
    <t>Social Med Pop and Public Hlth</t>
  </si>
  <si>
    <t>A02192</t>
  </si>
  <si>
    <t>SMPPH Designated</t>
  </si>
  <si>
    <t>A02196</t>
  </si>
  <si>
    <t>OB GYN</t>
  </si>
  <si>
    <t>D02015</t>
  </si>
  <si>
    <t>OB GYN Dept</t>
  </si>
  <si>
    <t>A02197</t>
  </si>
  <si>
    <t>OB GYN Faculty Initial Comp</t>
  </si>
  <si>
    <t>A02255</t>
  </si>
  <si>
    <t>OB GYN Designated</t>
  </si>
  <si>
    <t>A02198</t>
  </si>
  <si>
    <t>Pain Mgmt Initial Comp</t>
  </si>
  <si>
    <t>D02016</t>
  </si>
  <si>
    <t>Psychiatry and Neurosci Dept</t>
  </si>
  <si>
    <t>A02199</t>
  </si>
  <si>
    <t>Psychiatry Fac Initial Comp</t>
  </si>
  <si>
    <t>A02200</t>
  </si>
  <si>
    <t>Psychiatry</t>
  </si>
  <si>
    <t>A02201</t>
  </si>
  <si>
    <t>Pain Mgmt</t>
  </si>
  <si>
    <t>A02202</t>
  </si>
  <si>
    <t>Neurosurgery</t>
  </si>
  <si>
    <t>A02203</t>
  </si>
  <si>
    <t>Neurology</t>
  </si>
  <si>
    <t>A02256</t>
  </si>
  <si>
    <t>Psychiatry Designated</t>
  </si>
  <si>
    <t>A02257</t>
  </si>
  <si>
    <t>Pain Mgmt Designated</t>
  </si>
  <si>
    <t>A02258</t>
  </si>
  <si>
    <t>Neurosurgery Initial Comp</t>
  </si>
  <si>
    <t>A02259</t>
  </si>
  <si>
    <t>Neurosurgery Designated</t>
  </si>
  <si>
    <t>A02260</t>
  </si>
  <si>
    <t>Neurology Initial Comp</t>
  </si>
  <si>
    <t>A02261</t>
  </si>
  <si>
    <t>Neurology Designated</t>
  </si>
  <si>
    <t>A02262</t>
  </si>
  <si>
    <t>CREER in Mental Health</t>
  </si>
  <si>
    <t>A02204</t>
  </si>
  <si>
    <t>Surgery</t>
  </si>
  <si>
    <t>D02017</t>
  </si>
  <si>
    <t>Surgery Dept</t>
  </si>
  <si>
    <t>A02205</t>
  </si>
  <si>
    <t>Surgery Faculty Initial Comp</t>
  </si>
  <si>
    <t>A02247</t>
  </si>
  <si>
    <t>Surgery Designated</t>
  </si>
  <si>
    <t>A02206</t>
  </si>
  <si>
    <t>Pediatrics</t>
  </si>
  <si>
    <t>D02018</t>
  </si>
  <si>
    <t>Pediatrics Dept</t>
  </si>
  <si>
    <t>A02207</t>
  </si>
  <si>
    <t>Pediatrics Fac Initial Comp</t>
  </si>
  <si>
    <t>A02250</t>
  </si>
  <si>
    <t>Pediatrics Designated</t>
  </si>
  <si>
    <t>A02109</t>
  </si>
  <si>
    <t>DIO Office</t>
  </si>
  <si>
    <t>D02004</t>
  </si>
  <si>
    <t>Graduate Medical Ed Dept</t>
  </si>
  <si>
    <t>DIV205</t>
  </si>
  <si>
    <t>Graduate Medical Education Div</t>
  </si>
  <si>
    <t>A02243</t>
  </si>
  <si>
    <t>GME Designated</t>
  </si>
  <si>
    <t>A02110</t>
  </si>
  <si>
    <t>IM Residency Prgm</t>
  </si>
  <si>
    <t>D02020</t>
  </si>
  <si>
    <t>Internal Medicine GME Dept</t>
  </si>
  <si>
    <t>A02214</t>
  </si>
  <si>
    <t>Cardiology and Interventional Cardio Prgm</t>
  </si>
  <si>
    <t>A02217</t>
  </si>
  <si>
    <t>Critical Care Medicine Prgm</t>
  </si>
  <si>
    <t>A02218</t>
  </si>
  <si>
    <t>Gastroenterology Prgm</t>
  </si>
  <si>
    <t>A02212</t>
  </si>
  <si>
    <t>OB GYN Residency Program</t>
  </si>
  <si>
    <t>D02021</t>
  </si>
  <si>
    <t>OB GYN GME Dept</t>
  </si>
  <si>
    <t>A02213</t>
  </si>
  <si>
    <t>Fam Med Residency Prgm</t>
  </si>
  <si>
    <t>D02022</t>
  </si>
  <si>
    <t>Family Medicine GME Dept</t>
  </si>
  <si>
    <t>A02216</t>
  </si>
  <si>
    <t>Psychiatry Residency Prgm</t>
  </si>
  <si>
    <t>D02023</t>
  </si>
  <si>
    <t>Psychiatry GME Dept</t>
  </si>
  <si>
    <t>A02221</t>
  </si>
  <si>
    <t>Pediatric Residency Program</t>
  </si>
  <si>
    <t>D02024</t>
  </si>
  <si>
    <t>Pediatrics GME Dept</t>
  </si>
  <si>
    <t>A02088</t>
  </si>
  <si>
    <t>SOM Student Affairs</t>
  </si>
  <si>
    <t>D02001</t>
  </si>
  <si>
    <t>SOM Student Affairs Dept</t>
  </si>
  <si>
    <t>DIV206</t>
  </si>
  <si>
    <t>SOM Medical Education Div</t>
  </si>
  <si>
    <t>A02089</t>
  </si>
  <si>
    <t>SOM Pipeline Programs</t>
  </si>
  <si>
    <t>A02225</t>
  </si>
  <si>
    <t>SOM Student Affairs Designated</t>
  </si>
  <si>
    <t>A02235</t>
  </si>
  <si>
    <t>SOM Wellness</t>
  </si>
  <si>
    <t>A02237</t>
  </si>
  <si>
    <t>SOM Academic Success</t>
  </si>
  <si>
    <t>A02240</t>
  </si>
  <si>
    <t>SOM Student Affairs Program</t>
  </si>
  <si>
    <t>A02244</t>
  </si>
  <si>
    <t>SOM Financial Aid</t>
  </si>
  <si>
    <t>A02245</t>
  </si>
  <si>
    <t>SOM Registrar</t>
  </si>
  <si>
    <t>A02248</t>
  </si>
  <si>
    <t>SOM OCRA</t>
  </si>
  <si>
    <t>A02249</t>
  </si>
  <si>
    <t>SOM Admissions</t>
  </si>
  <si>
    <t>A02111</t>
  </si>
  <si>
    <t>Pre Clerkship Education</t>
  </si>
  <si>
    <t>D02005</t>
  </si>
  <si>
    <t>Undergrad Medical Ed Dept</t>
  </si>
  <si>
    <t>A02112</t>
  </si>
  <si>
    <t>Clerkship Education</t>
  </si>
  <si>
    <t>A02113</t>
  </si>
  <si>
    <t>Ctr Clinic Patient Care CCPC</t>
  </si>
  <si>
    <t>A02114</t>
  </si>
  <si>
    <t>SOM Assessment and Evaluation</t>
  </si>
  <si>
    <t>A02119</t>
  </si>
  <si>
    <t>SOM Faculty Development</t>
  </si>
  <si>
    <t>A02122</t>
  </si>
  <si>
    <t>Undergrad Med Ed UME</t>
  </si>
  <si>
    <t>A02185</t>
  </si>
  <si>
    <t>Anatomy</t>
  </si>
  <si>
    <t>A02222</t>
  </si>
  <si>
    <t>CQI for Med Ed</t>
  </si>
  <si>
    <t>A02223</t>
  </si>
  <si>
    <t>UME Designated</t>
  </si>
  <si>
    <t>A02234</t>
  </si>
  <si>
    <t>UME Programmatic</t>
  </si>
  <si>
    <t>A02246</t>
  </si>
  <si>
    <t>SOM PRIME</t>
  </si>
  <si>
    <t>D02027</t>
  </si>
  <si>
    <t>SOM PRIME Dept</t>
  </si>
  <si>
    <t>A02236</t>
  </si>
  <si>
    <t>RCH OB:GYN Clinic</t>
  </si>
  <si>
    <t>D02006</t>
  </si>
  <si>
    <t>SOM Community Engagement</t>
  </si>
  <si>
    <t>DIV207</t>
  </si>
  <si>
    <t>SOM Legacy Accounts</t>
  </si>
  <si>
    <t>A02219</t>
  </si>
  <si>
    <t>RCH OB:GYN Residency Program</t>
  </si>
  <si>
    <t>D02014</t>
  </si>
  <si>
    <t>SOM Strategic Rsc Ctr</t>
  </si>
  <si>
    <t>A02220</t>
  </si>
  <si>
    <t>RCH Neurology Residency</t>
  </si>
  <si>
    <t>A02226</t>
  </si>
  <si>
    <t>RCRMC Womens Health Center</t>
  </si>
  <si>
    <t>A02231</t>
  </si>
  <si>
    <t>RCH Hospitalist Adult</t>
  </si>
  <si>
    <t>A02208</t>
  </si>
  <si>
    <t>Medicine</t>
  </si>
  <si>
    <t>D02019</t>
  </si>
  <si>
    <t>SOM Medicine Dept</t>
  </si>
  <si>
    <t>A02209</t>
  </si>
  <si>
    <t>Medicine Faculty Initial Compl Funds</t>
  </si>
  <si>
    <t>A02251</t>
  </si>
  <si>
    <t>SOM Medicine Designated</t>
  </si>
  <si>
    <t>A02242</t>
  </si>
  <si>
    <t>Haider Spine Center</t>
  </si>
  <si>
    <t>D02025</t>
  </si>
  <si>
    <t>SOM Haider Spine Center</t>
  </si>
  <si>
    <t>A02211</t>
  </si>
  <si>
    <t>Gen Surgery Rsdncy Prgm</t>
  </si>
  <si>
    <t>D02026</t>
  </si>
  <si>
    <t>SOM Tenet Foundation</t>
  </si>
  <si>
    <t>A02215</t>
  </si>
  <si>
    <t>DRMC Fellowship Program</t>
  </si>
  <si>
    <t>D02028</t>
  </si>
  <si>
    <t>SOM John F Kennedy Hospital</t>
  </si>
  <si>
    <t>A02252</t>
  </si>
  <si>
    <t>Corona Regional</t>
  </si>
  <si>
    <t>D02029</t>
  </si>
  <si>
    <t>SOM Corona Regional</t>
  </si>
  <si>
    <t>A02241</t>
  </si>
  <si>
    <t>DRMC Medicine</t>
  </si>
  <si>
    <t>D02031</t>
  </si>
  <si>
    <t>SOM Universal Health System</t>
  </si>
  <si>
    <t>A02263</t>
  </si>
  <si>
    <t>Dignity Health St Bs</t>
  </si>
  <si>
    <t>D02032</t>
  </si>
  <si>
    <t>SOM Dignity Health</t>
  </si>
  <si>
    <t>A02188</t>
  </si>
  <si>
    <t>SOM Research Compliance</t>
  </si>
  <si>
    <t>D02033</t>
  </si>
  <si>
    <t>SOM Parkview Hospital</t>
  </si>
  <si>
    <t>A02492</t>
  </si>
  <si>
    <t>Alianza General Ops:Admin</t>
  </si>
  <si>
    <t>D02079</t>
  </si>
  <si>
    <t>Alianza UCMX Dept</t>
  </si>
  <si>
    <t>DIV221</t>
  </si>
  <si>
    <t>Alianza UCMX Division</t>
  </si>
  <si>
    <t>ORG41</t>
  </si>
  <si>
    <t>Alianza UCMX</t>
  </si>
  <si>
    <t>A02493</t>
  </si>
  <si>
    <t>Alianza Director Research</t>
  </si>
  <si>
    <t>Alianza Strategic Initiatives</t>
  </si>
  <si>
    <t>A02495</t>
  </si>
  <si>
    <t>Alianza Small Grants</t>
  </si>
  <si>
    <t>A02496</t>
  </si>
  <si>
    <t>Alianza Development</t>
  </si>
  <si>
    <t>A01523</t>
  </si>
  <si>
    <t>UC MEXUS Scholars in Res Prog</t>
  </si>
  <si>
    <t>D02080</t>
  </si>
  <si>
    <t>UC MEXUS</t>
  </si>
  <si>
    <t>DIV222</t>
  </si>
  <si>
    <t>UC MEXUS Division</t>
  </si>
  <si>
    <t>A01526</t>
  </si>
  <si>
    <t>UC MEXUS Gen Ops:Committees</t>
  </si>
  <si>
    <t>A01527</t>
  </si>
  <si>
    <t>UC MEXUS Sen Concurrent Res 43</t>
  </si>
  <si>
    <t>A02497</t>
  </si>
  <si>
    <t>CONACYT Collaborative Grants</t>
  </si>
  <si>
    <t>A02498</t>
  </si>
  <si>
    <t>CONACYT PostDoc Fellows Prog</t>
  </si>
  <si>
    <t>A02499</t>
  </si>
  <si>
    <t>CONACYT Doctoral Fellows Prog</t>
  </si>
  <si>
    <t>A02500</t>
  </si>
  <si>
    <t>UC MEXUS Small Grants</t>
  </si>
  <si>
    <t>A51524</t>
  </si>
  <si>
    <t>UC MEXUS MRU Develop</t>
  </si>
  <si>
    <t>A51733</t>
  </si>
  <si>
    <t>UCMI Graduate Research Train</t>
  </si>
  <si>
    <t>A51736</t>
  </si>
  <si>
    <t>UCMI Faculty &amp; Research Exchng</t>
  </si>
  <si>
    <t>A52158</t>
  </si>
  <si>
    <t>UC Mexico Initiative Gen Ops Entity 1541</t>
  </si>
  <si>
    <t>A02501</t>
  </si>
  <si>
    <t>CASA General Ops:Admin</t>
  </si>
  <si>
    <t>D02081</t>
  </si>
  <si>
    <t>CASA</t>
  </si>
  <si>
    <t>DIV223</t>
  </si>
  <si>
    <t>CASA Division</t>
  </si>
  <si>
    <t>A02502</t>
  </si>
  <si>
    <t>CASA NonUC Activities</t>
  </si>
  <si>
    <t>A02503</t>
  </si>
  <si>
    <t>CASA Related UC Activities</t>
  </si>
  <si>
    <t>A02504</t>
  </si>
  <si>
    <t>CASA Projects &amp; Programs</t>
  </si>
  <si>
    <t>A02167</t>
  </si>
  <si>
    <t>VC Health &amp; Wellness</t>
  </si>
  <si>
    <t>D01347</t>
  </si>
  <si>
    <t>VC Health &amp; Wellness Dept</t>
  </si>
  <si>
    <t>DIV180</t>
  </si>
  <si>
    <t>HWS Gen Ops</t>
  </si>
  <si>
    <t>ORG42</t>
  </si>
  <si>
    <t>Health Wellbeing and Safety</t>
  </si>
  <si>
    <t>A02517</t>
  </si>
  <si>
    <t>HWS Strategic Initiatives</t>
  </si>
  <si>
    <t>A02583</t>
  </si>
  <si>
    <t>HWS Special Projects</t>
  </si>
  <si>
    <t>A01413</t>
  </si>
  <si>
    <t>Primary Care</t>
  </si>
  <si>
    <t>D01165</t>
  </si>
  <si>
    <t>Student Health Services</t>
  </si>
  <si>
    <t>DIV226</t>
  </si>
  <si>
    <t>Campus Wellbeing</t>
  </si>
  <si>
    <t>A01745</t>
  </si>
  <si>
    <t>Pharmacy</t>
  </si>
  <si>
    <t>A01789</t>
  </si>
  <si>
    <t>Laboratory</t>
  </si>
  <si>
    <t>A01808</t>
  </si>
  <si>
    <t>Imaging and Radiology</t>
  </si>
  <si>
    <t>A02511</t>
  </si>
  <si>
    <t>SHS Administration</t>
  </si>
  <si>
    <t>A01416</t>
  </si>
  <si>
    <t>Counseling Center</t>
  </si>
  <si>
    <t>D01168</t>
  </si>
  <si>
    <t>Counseling &amp; Psychological Svc</t>
  </si>
  <si>
    <t>A02584</t>
  </si>
  <si>
    <t>EMH Programs</t>
  </si>
  <si>
    <t>A01424</t>
  </si>
  <si>
    <t>SDRC Mandated Services</t>
  </si>
  <si>
    <t>D01178</t>
  </si>
  <si>
    <t>Student Disability Resource Ct</t>
  </si>
  <si>
    <t>A01425</t>
  </si>
  <si>
    <t>SDRC Gen Ops</t>
  </si>
  <si>
    <t>A01651</t>
  </si>
  <si>
    <t>SDRC Special Programs</t>
  </si>
  <si>
    <t>A01426</t>
  </si>
  <si>
    <t>Campus &amp; Community Service</t>
  </si>
  <si>
    <t>D01222</t>
  </si>
  <si>
    <t>The Well</t>
  </si>
  <si>
    <t>A01428</t>
  </si>
  <si>
    <t>The Well Special Programs</t>
  </si>
  <si>
    <t>A01617</t>
  </si>
  <si>
    <t>The Well Gen Ops</t>
  </si>
  <si>
    <t>A01986</t>
  </si>
  <si>
    <t>A01991</t>
  </si>
  <si>
    <t>Peer Initiatives</t>
  </si>
  <si>
    <t>A02292</t>
  </si>
  <si>
    <t>CARE Advocate</t>
  </si>
  <si>
    <t>D02049</t>
  </si>
  <si>
    <t>Campus Advocacy Resorc &amp; Educ</t>
  </si>
  <si>
    <t>A01356</t>
  </si>
  <si>
    <t>Police Admin</t>
  </si>
  <si>
    <t>D01123</t>
  </si>
  <si>
    <t>Police</t>
  </si>
  <si>
    <t>DIV227</t>
  </si>
  <si>
    <t>Campus Intervention &amp; Response</t>
  </si>
  <si>
    <t>A01357</t>
  </si>
  <si>
    <t>Mutual Aid</t>
  </si>
  <si>
    <t>A01358</t>
  </si>
  <si>
    <t>Internal Campus PSA</t>
  </si>
  <si>
    <t>A01359</t>
  </si>
  <si>
    <t>Money Trans:Fingerprinting Svc</t>
  </si>
  <si>
    <t>A01360</t>
  </si>
  <si>
    <t>Special Events Services</t>
  </si>
  <si>
    <t>A01361</t>
  </si>
  <si>
    <t>External Campus PSA</t>
  </si>
  <si>
    <t>A01362</t>
  </si>
  <si>
    <t>CSO:Nightwatch Program</t>
  </si>
  <si>
    <t>A01363</t>
  </si>
  <si>
    <t>Alarm Monitoring</t>
  </si>
  <si>
    <t>A01985</t>
  </si>
  <si>
    <t>Case Management</t>
  </si>
  <si>
    <t>D02047</t>
  </si>
  <si>
    <t>Health &amp; Wellness Case Mgmt</t>
  </si>
  <si>
    <t>A02436</t>
  </si>
  <si>
    <t>R Pantry</t>
  </si>
  <si>
    <t>D02082</t>
  </si>
  <si>
    <t>Student Basic Needs</t>
  </si>
  <si>
    <t>A02464</t>
  </si>
  <si>
    <t>Basic Needs Gen Ops</t>
  </si>
  <si>
    <t>A02585</t>
  </si>
  <si>
    <t>Basic Needs Student Center</t>
  </si>
  <si>
    <t>A02621</t>
  </si>
  <si>
    <t>Innovation Funds</t>
  </si>
  <si>
    <t>A02529</t>
  </si>
  <si>
    <t>SWIFT Gen Ops</t>
  </si>
  <si>
    <t>D02093</t>
  </si>
  <si>
    <t>SWIFT</t>
  </si>
  <si>
    <t>A52160</t>
  </si>
  <si>
    <t>UCPath Center Operations</t>
  </si>
  <si>
    <t>D51353</t>
  </si>
  <si>
    <t>UCPath Center Operations Dept</t>
  </si>
  <si>
    <t>DIV541</t>
  </si>
  <si>
    <t>UCOP:Path Division</t>
  </si>
  <si>
    <t>ORG43</t>
  </si>
  <si>
    <t>UCOP:Path</t>
  </si>
  <si>
    <t>A52275</t>
  </si>
  <si>
    <t>BASC Meridian Riverside Bldg</t>
  </si>
  <si>
    <t>D51357</t>
  </si>
  <si>
    <t>BASC Meridian Riverside Bldg Dept</t>
  </si>
  <si>
    <t>BC35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</si>
</sst>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
  </numFmts>
  <fonts count="8" x14ac:knownFonts="1">
    <font>
      <sz val="11"/>
      <color theme="1"/>
      <name val="Calibri"/>
      <family val="2"/>
      <scheme val="minor"/>
    </font>
    <font>
      <b/>
      <u/>
      <sz val="9"/>
      <color theme="1"/>
      <name val="Calibri"/>
      <family val="2"/>
      <scheme val="minor"/>
    </font>
    <font>
      <sz val="10"/>
      <color theme="1"/>
      <name val="Arial"/>
      <family val="2"/>
    </font>
    <font>
      <b/>
      <sz val="11"/>
      <color theme="1"/>
      <name val="Calibri"/>
      <family val="2"/>
      <scheme val="minor"/>
    </font>
    <font>
      <b/>
      <sz val="14"/>
      <color theme="1"/>
      <name val="Calibri"/>
      <family val="2"/>
      <scheme val="minor"/>
    </font>
    <font>
      <b/>
      <sz val="11"/>
      <color rgb="FFFF0000"/>
      <name val="Calibri"/>
      <family val="2"/>
      <scheme val="minor"/>
    </font>
    <font>
      <sz val="11"/>
      <color theme="1"/>
      <name val="Calibri"/>
      <family val="2"/>
      <scheme val="minor"/>
    </font>
    <font>
      <sz val="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s>
  <borders count="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theme="1"/>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6" fillId="0" borderId="0" applyFont="0" applyFill="0" applyBorder="0" applyAlignment="0" applyProtection="0"/>
  </cellStyleXfs>
  <cellXfs count="53">
    <xf numFmtId="0" fontId="0" fillId="0" borderId="0" xfId="0"/>
    <xf numFmtId="0" fontId="1" fillId="0" borderId="0" xfId="0" applyFont="1" applyAlignment="1">
      <alignment wrapText="1"/>
    </xf>
    <xf numFmtId="0" fontId="2" fillId="0" borderId="0" xfId="0" applyFont="1" applyAlignment="1">
      <alignment vertical="center"/>
    </xf>
    <xf numFmtId="0" fontId="1" fillId="0" borderId="0" xfId="0" applyFont="1" applyAlignment="1">
      <alignment horizontal="center" wrapText="1"/>
    </xf>
    <xf numFmtId="0" fontId="0" fillId="0" borderId="0" xfId="0" applyAlignment="1">
      <alignment horizontal="center"/>
    </xf>
    <xf numFmtId="3" fontId="1" fillId="0" borderId="0" xfId="0" applyNumberFormat="1" applyFont="1" applyAlignment="1">
      <alignment wrapText="1"/>
    </xf>
    <xf numFmtId="3" fontId="0" fillId="0" borderId="0" xfId="0" applyNumberFormat="1"/>
    <xf numFmtId="164" fontId="1" fillId="0" borderId="0" xfId="0" applyNumberFormat="1" applyFont="1" applyAlignment="1">
      <alignment wrapText="1"/>
    </xf>
    <xf numFmtId="164" fontId="0" fillId="0" borderId="0" xfId="0" applyNumberFormat="1"/>
    <xf numFmtId="0" fontId="2" fillId="2" borderId="0" xfId="0" applyFont="1" applyFill="1" applyAlignment="1">
      <alignment vertical="center"/>
    </xf>
    <xf numFmtId="0" fontId="0" fillId="3" borderId="0" xfId="0" applyFill="1"/>
    <xf numFmtId="0" fontId="4" fillId="4" borderId="1" xfId="0" applyFont="1" applyFill="1" applyBorder="1"/>
    <xf numFmtId="0" fontId="3" fillId="4" borderId="2" xfId="0" applyFont="1" applyFill="1" applyBorder="1"/>
    <xf numFmtId="0" fontId="3" fillId="4" borderId="3" xfId="0" applyFont="1" applyFill="1" applyBorder="1"/>
    <xf numFmtId="40" fontId="1" fillId="0" borderId="0" xfId="0" applyNumberFormat="1" applyFont="1" applyAlignment="1">
      <alignment wrapText="1"/>
    </xf>
    <xf numFmtId="40" fontId="0" fillId="0" borderId="0" xfId="0" applyNumberFormat="1"/>
    <xf numFmtId="0" fontId="0" fillId="2" borderId="0" xfId="0" applyFill="1"/>
    <xf numFmtId="0" fontId="0" fillId="2" borderId="0" xfId="0" applyFill="1" applyAlignment="1">
      <alignment horizontal="center"/>
    </xf>
    <xf numFmtId="164" fontId="0" fillId="2" borderId="0" xfId="0" applyNumberFormat="1" applyFill="1"/>
    <xf numFmtId="0" fontId="0" fillId="5" borderId="0" xfId="0" applyFill="1"/>
    <xf numFmtId="0" fontId="0" fillId="5" borderId="0" xfId="0" applyFill="1" applyAlignment="1">
      <alignment horizontal="center"/>
    </xf>
    <xf numFmtId="40" fontId="0" fillId="5" borderId="0" xfId="1" applyNumberFormat="1" applyFont="1" applyFill="1"/>
    <xf numFmtId="164" fontId="0" fillId="5" borderId="0" xfId="0" applyNumberFormat="1" applyFill="1"/>
    <xf numFmtId="0" fontId="0" fillId="5" borderId="0" xfId="0" quotePrefix="1" applyFill="1" applyAlignment="1">
      <alignment horizontal="center"/>
    </xf>
    <xf numFmtId="0" fontId="0" fillId="5" borderId="0" xfId="0" quotePrefix="1" applyFill="1"/>
    <xf numFmtId="0" fontId="0" fillId="6" borderId="0" xfId="0" applyFill="1"/>
    <xf numFmtId="0" fontId="0" fillId="6" borderId="0" xfId="0" applyFill="1" applyAlignment="1">
      <alignment horizontal="center"/>
    </xf>
    <xf numFmtId="40" fontId="0" fillId="6" borderId="0" xfId="1" applyNumberFormat="1" applyFont="1" applyFill="1"/>
    <xf numFmtId="164" fontId="0" fillId="6" borderId="0" xfId="0" applyNumberFormat="1" applyFill="1"/>
    <xf numFmtId="0" fontId="0" fillId="6" borderId="0" xfId="0" quotePrefix="1" applyFill="1" applyAlignment="1">
      <alignment horizontal="center"/>
    </xf>
    <xf numFmtId="0" fontId="0" fillId="6" borderId="0" xfId="0" quotePrefix="1" applyFill="1"/>
    <xf numFmtId="3" fontId="0" fillId="2" borderId="0" xfId="0" applyNumberFormat="1" applyFill="1"/>
    <xf numFmtId="40" fontId="0" fillId="6" borderId="0" xfId="0" applyNumberFormat="1" applyFill="1"/>
    <xf numFmtId="40" fontId="0" fillId="5" borderId="0" xfId="0" applyNumberFormat="1" applyFill="1"/>
    <xf numFmtId="0" fontId="0" fillId="7" borderId="0" xfId="0" applyFill="1"/>
    <xf numFmtId="40" fontId="0" fillId="7" borderId="0" xfId="0" applyNumberFormat="1" applyFill="1"/>
    <xf numFmtId="0" fontId="0" fillId="7" borderId="0" xfId="0" quotePrefix="1" applyFill="1"/>
    <xf numFmtId="0" fontId="0" fillId="0" borderId="0" xfId="0" quotePrefix="1"/>
    <xf numFmtId="40" fontId="0" fillId="0" borderId="0" xfId="1" applyNumberFormat="1" applyFont="1" applyFill="1"/>
    <xf numFmtId="0" fontId="0" fillId="0" borderId="0" xfId="0" quotePrefix="1" applyAlignment="1">
      <alignment horizontal="center"/>
    </xf>
    <xf numFmtId="0" fontId="0" fillId="3" borderId="4" xfId="0" applyFill="1" applyBorder="1"/>
    <xf numFmtId="0" fontId="3" fillId="3" borderId="5" xfId="0" applyFont="1" applyFill="1" applyBorder="1"/>
    <xf numFmtId="0" fontId="3" fillId="7" borderId="5" xfId="0" applyFont="1" applyFill="1" applyBorder="1"/>
    <xf numFmtId="0" fontId="3" fillId="3" borderId="5" xfId="0" applyFont="1" applyFill="1" applyBorder="1" applyAlignment="1">
      <alignment wrapText="1"/>
    </xf>
    <xf numFmtId="40" fontId="3" fillId="7" borderId="5" xfId="0" applyNumberFormat="1" applyFont="1" applyFill="1" applyBorder="1" applyAlignment="1">
      <alignment wrapText="1"/>
    </xf>
    <xf numFmtId="0" fontId="0" fillId="7" borderId="4" xfId="0" applyFill="1" applyBorder="1"/>
    <xf numFmtId="40" fontId="0" fillId="7" borderId="4" xfId="0" applyNumberFormat="1" applyFill="1" applyBorder="1"/>
    <xf numFmtId="0" fontId="0" fillId="0" borderId="0" xfId="0" pivotButton="1"/>
    <xf numFmtId="0" fontId="3" fillId="0" borderId="0" xfId="0" applyFont="1"/>
    <xf numFmtId="0" fontId="3" fillId="8" borderId="6" xfId="0" applyFont="1" applyFill="1" applyBorder="1"/>
    <xf numFmtId="43" fontId="3" fillId="8" borderId="6" xfId="1" applyFont="1" applyFill="1" applyBorder="1"/>
    <xf numFmtId="43" fontId="0" fillId="0" borderId="0" xfId="1" applyFont="1"/>
    <xf numFmtId="40" fontId="0" fillId="0" borderId="0" xfId="1" applyNumberFormat="1" applyFont="1"/>
  </cellXfs>
  <cellStyles count="2">
    <cellStyle name="Comma" xfId="1" builtinId="3"/>
    <cellStyle name="Normal" xfId="0" builtinId="0"/>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numFmt numFmtId="8" formatCode="#,##0.00_);[Red]\(#,##0.00\)"/>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numFmt numFmtId="0" formatCode="Genera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i val="0"/>
        <strike val="0"/>
        <condense val="0"/>
        <extend val="0"/>
        <outline val="0"/>
        <shadow val="0"/>
        <u/>
        <vertAlign val="baseline"/>
        <sz val="9"/>
        <color theme="1"/>
        <name val="Calibri"/>
        <family val="2"/>
        <scheme val="minor"/>
      </font>
      <fill>
        <patternFill patternType="none">
          <fgColor indexed="64"/>
          <bgColor indexed="65"/>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103188</xdr:colOff>
      <xdr:row>0</xdr:row>
      <xdr:rowOff>119062</xdr:rowOff>
    </xdr:from>
    <xdr:to>
      <xdr:col>9</xdr:col>
      <xdr:colOff>401558</xdr:colOff>
      <xdr:row>34</xdr:row>
      <xdr:rowOff>23813</xdr:rowOff>
    </xdr:to>
    <xdr:pic>
      <xdr:nvPicPr>
        <xdr:cNvPr id="3" name="Picture 2">
          <a:extLst>
            <a:ext uri="{FF2B5EF4-FFF2-40B4-BE49-F238E27FC236}">
              <a16:creationId xmlns:a16="http://schemas.microsoft.com/office/drawing/2014/main" id="{CB484832-BA3B-ED34-C7E2-0F6AACF2D6C3}"/>
            </a:ext>
          </a:extLst>
        </xdr:cNvPr>
        <xdr:cNvPicPr>
          <a:picLocks noChangeAspect="1"/>
        </xdr:cNvPicPr>
      </xdr:nvPicPr>
      <xdr:blipFill>
        <a:blip xmlns:r="http://schemas.openxmlformats.org/officeDocument/2006/relationships" r:embed="rId1"/>
        <a:stretch>
          <a:fillRect/>
        </a:stretch>
      </xdr:blipFill>
      <xdr:spPr>
        <a:xfrm>
          <a:off x="103188" y="119062"/>
          <a:ext cx="5632370" cy="6445251"/>
        </a:xfrm>
        <a:prstGeom prst="rect">
          <a:avLst/>
        </a:prstGeom>
        <a:effectLst>
          <a:glow rad="63500">
            <a:schemeClr val="accent2">
              <a:satMod val="175000"/>
              <a:alpha val="40000"/>
            </a:schemeClr>
          </a:glow>
        </a:effectLst>
      </xdr:spPr>
    </xdr:pic>
    <xdr:clientData/>
  </xdr:twoCellAnchor>
</xdr:wsDr>
</file>

<file path=xl/persons/person.xml><?xml version="1.0" encoding="utf-8"?>
<personList xmlns="http://schemas.microsoft.com/office/spreadsheetml/2018/threadedcomments" xmlns:x="http://schemas.openxmlformats.org/spreadsheetml/2006/main">
  <person displayName="Susana Salazar" id="{3CAD7437-ABAB-4143-B1D2-27A52AD1C842}" userId="S::hsusana@ucr.edu::88a4dece-d428-439e-b28f-3667136b124e"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usana Salazar" refreshedDate="45572.464566087961" createdVersion="8" refreshedVersion="8" minRefreshableVersion="3" recordCount="60" xr:uid="{C1DFA95B-6496-4528-9D2E-DB142C08C37E}">
  <cacheSource type="worksheet">
    <worksheetSource name="BEA"/>
  </cacheSource>
  <cacheFields count="20">
    <cacheField name="Expense Claimed" numFmtId="0">
      <sharedItems containsBlank="1"/>
    </cacheField>
    <cacheField name="Entity Level C" numFmtId="0">
      <sharedItems/>
    </cacheField>
    <cacheField name="Ledger" numFmtId="0">
      <sharedItems count="1">
        <s v="Temp"/>
      </sharedItems>
    </cacheField>
    <cacheField name="Account Level E" numFmtId="0">
      <sharedItems count="8">
        <s v="BC36"/>
        <s v="BCT4"/>
        <s v="BC75"/>
        <s v="B48100"/>
        <s v="BC11"/>
        <s v="BC35"/>
        <s v="BC47"/>
        <s v="B40600"/>
      </sharedItems>
    </cacheField>
    <cacheField name="Dept" numFmtId="0">
      <sharedItems count="25">
        <s v="A01384"/>
        <s v="A01479"/>
        <s v="A01652"/>
        <s v="A02494"/>
        <s v="A01390"/>
        <s v="A01869"/>
        <s v="A02364"/>
        <s v="A01060"/>
        <s v="A01655"/>
        <s v="A02635"/>
        <s v="A01654"/>
        <s v="A02547"/>
        <s v="A02043"/>
        <s v="A02528"/>
        <s v="A02253"/>
        <s v="A01096"/>
        <s v="A01589"/>
        <s v="A01611"/>
        <s v="A01918"/>
        <s v="A01919"/>
        <s v="A01479 " u="1"/>
        <s v="A01390 " u="1"/>
        <s v="A02364 " u="1"/>
        <s v="A01655 " u="1"/>
        <s v="A02253 " u="1"/>
      </sharedItems>
    </cacheField>
    <cacheField name="Fund Level D" numFmtId="0">
      <sharedItems count="11">
        <s v="46477"/>
        <s v="48167"/>
        <s v="19900"/>
        <s v="53715"/>
        <s v="56777"/>
        <s v="53683"/>
        <s v="19924"/>
        <s v="69761"/>
        <s v="69085"/>
        <s v="18119"/>
        <s v="18110"/>
      </sharedItems>
    </cacheField>
    <cacheField name="Function" numFmtId="0">
      <sharedItems count="5">
        <s v="78"/>
        <s v="44"/>
        <s v="00"/>
        <s v="62"/>
        <s v="40"/>
      </sharedItems>
    </cacheField>
    <cacheField name="Program" numFmtId="0">
      <sharedItems count="2">
        <s v="000"/>
        <s v="505"/>
      </sharedItems>
    </cacheField>
    <cacheField name="Flex1" numFmtId="0">
      <sharedItems count="8">
        <s v="No Flex1"/>
        <s v="D01058DESG"/>
        <s v="D01144GROW                                                        "/>
        <s v="D02090HRI1"/>
        <s v="D02092FF14"/>
        <s v="D02000A128"/>
        <s v="D01040CALB"/>
        <s v="D01002CALB"/>
      </sharedItems>
    </cacheField>
    <cacheField name="Flex2" numFmtId="0">
      <sharedItems count="18">
        <s v="No Flex2"/>
        <s v="F0198904"/>
        <s v="SAP1TIME"/>
        <s v="F0047387         "/>
        <s v="F0007634"/>
        <s v="F0012914"/>
        <s v="F0008890"/>
        <s v="F0007421"/>
        <s v="F0432170"/>
        <s v="F0009955"/>
        <s v="F0432159"/>
        <s v="F0006673"/>
        <s v="F0007621"/>
        <s v="F0013258"/>
        <s v="F0012218"/>
        <s v="F0267012"/>
        <s v="F0572240"/>
        <s v="F0009824"/>
      </sharedItems>
    </cacheField>
    <cacheField name="Project" numFmtId="0">
      <sharedItems count="1">
        <s v="No Project"/>
      </sharedItems>
    </cacheField>
    <cacheField name="Budget" numFmtId="40">
      <sharedItems containsSemiMixedTypes="0" containsString="0" containsNumber="1" containsInteger="1" minValue="-166772" maxValue="200000"/>
    </cacheField>
    <cacheField name="Trans Date" numFmtId="0">
      <sharedItems/>
    </cacheField>
    <cacheField name="Descr" numFmtId="0">
      <sharedItems/>
    </cacheField>
    <cacheField name="Doc#" numFmtId="0">
      <sharedItems/>
    </cacheField>
    <cacheField name="Campus" numFmtId="0">
      <sharedItems/>
    </cacheField>
    <cacheField name="ITF Month" numFmtId="0">
      <sharedItems count="1">
        <s v="September"/>
      </sharedItems>
    </cacheField>
    <cacheField name="Explanation" numFmtId="0">
      <sharedItems/>
    </cacheField>
    <cacheField name="Campus Comments" numFmtId="0">
      <sharedItems/>
    </cacheField>
    <cacheField name="Note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
  <r>
    <m/>
    <s v="1511"/>
    <x v="0"/>
    <x v="0"/>
    <x v="0"/>
    <x v="0"/>
    <x v="0"/>
    <x v="0"/>
    <x v="0"/>
    <x v="0"/>
    <x v="0"/>
    <n v="20000"/>
    <s v="09/03/24"/>
    <s v="Brittney Nguyen (86           "/>
    <s v="S1401"/>
    <s v="UCLA"/>
    <x v="0"/>
    <s v="Salesforce case# 00113077, UCLA To UCR UCLA to UCR - AY 24-25 Big Bang Theory Graduate Fellowship (Chuck Lorree Foundation) - Emmi Deckard (SID:862469353) SOM A01652-48167-78 $20,000.00 &amp; Brittney Nguyen (SID: 862202621) EEOB A01384-46477-78 $20,000."/>
    <s v="UCLA-1511-BC36-A01384-46477-78-000-0000000000-0000000000-000"/>
    <m/>
  </r>
  <r>
    <m/>
    <s v="1511"/>
    <x v="0"/>
    <x v="1"/>
    <x v="1"/>
    <x v="0"/>
    <x v="0"/>
    <x v="0"/>
    <x v="0"/>
    <x v="0"/>
    <x v="0"/>
    <n v="-20000"/>
    <s v="09/03/24"/>
    <s v="Brittney Nguyen (86           "/>
    <s v="S1401"/>
    <s v="UCLA"/>
    <x v="0"/>
    <s v="Salesforce case# 00113077, UCLA To UCR UCLA to UCR - AY 24-25 Big Bang Theory Graduate Fellowship (Chuck Lorree Foundation) - Emmi Deckard (SID:862469353) SOM A01652-48167-78 $20,000.00 &amp; Brittney Nguyen (SID: 862202621) EEOB A01384-46477-78 $20,000."/>
    <s v="UCLA-1511-BC36-A01384-46477-78-000-0000000000-0000000000-000"/>
    <m/>
  </r>
  <r>
    <m/>
    <s v="1511"/>
    <x v="0"/>
    <x v="0"/>
    <x v="2"/>
    <x v="1"/>
    <x v="0"/>
    <x v="0"/>
    <x v="0"/>
    <x v="0"/>
    <x v="0"/>
    <n v="20000"/>
    <s v="09/03/24"/>
    <s v="Emmi Deckard (86246           "/>
    <s v="S1401"/>
    <s v="UCLA"/>
    <x v="0"/>
    <s v="Salesforce case# 00113077, UCLA To UCR UCLA to UCR - AY 24-25 Big Bang Theory Graduate Fellowship (Chuck Lorree Foundation) - Emmi Deckard (SID:862469353) SOM A01652-48167-78 $20,000.00 &amp; Brittney Nguyen (SID: 862202621) EEOB A01384-46477-78 $20,000."/>
    <s v="UCLA-1511-BC36-A01652-48167-78-000-0000000000-0000000000-000"/>
    <m/>
  </r>
  <r>
    <m/>
    <s v="1511"/>
    <x v="0"/>
    <x v="1"/>
    <x v="1"/>
    <x v="1"/>
    <x v="0"/>
    <x v="0"/>
    <x v="0"/>
    <x v="0"/>
    <x v="0"/>
    <n v="-20000"/>
    <s v="09/03/24"/>
    <s v="Emmi Deckard (86246           "/>
    <s v="S1401"/>
    <s v="UCLA"/>
    <x v="0"/>
    <s v="Salesforce case# 00113077, UCLA To UCR UCLA to UCR - AY 24-25 Big Bang Theory Graduate Fellowship (Chuck Lorree Foundation) - Emmi Deckard (SID:862469353) SOM A01652-48167-78 $20,000.00 &amp; Brittney Nguyen (SID: 862202621) EEOB A01384-46477-78 $20,000."/>
    <s v="UCLA-1511-BC36-A01652-48167-78-000-0000000000-0000000000-000"/>
    <m/>
  </r>
  <r>
    <m/>
    <s v="1511"/>
    <x v="0"/>
    <x v="2"/>
    <x v="3"/>
    <x v="2"/>
    <x v="1"/>
    <x v="0"/>
    <x v="0"/>
    <x v="0"/>
    <x v="0"/>
    <n v="-166772"/>
    <s v="09/04/24"/>
    <s v="Maylei Blackwell SR           "/>
    <s v="S1405"/>
    <s v="UCLA"/>
    <x v="0"/>
    <s v="Maylei Blackwell UC Alianza MX award SRPUCMX24-03 UC-Mexico Strategic Research Projects UCR to UCLA Maylei Blackwell UC Alianza MX award SRPUCMX24-03 UC-Mexico Strategic Research Projects                                                               "/>
    <s v="UCLA-1511-BC75-A02494-19900-44-000-0-0000000000-00000000-   "/>
    <m/>
  </r>
  <r>
    <m/>
    <s v="1511"/>
    <x v="0"/>
    <x v="3"/>
    <x v="4"/>
    <x v="2"/>
    <x v="2"/>
    <x v="0"/>
    <x v="0"/>
    <x v="0"/>
    <x v="0"/>
    <n v="-166772"/>
    <s v="09/04/24"/>
    <s v="Maylei Blackwell SR           "/>
    <s v="S1405"/>
    <s v="UCLA"/>
    <x v="0"/>
    <s v="Maylei Blackwell UC Alianza MX award SRPUCMX24-03 UC-Mexico Strategic Research Projects UCR to UCLA Maylei Blackwell UC Alianza MX award SRPUCMX24-03 UC-Mexico Strategic Research Projects                                                               "/>
    <s v="UCLA-1511-BC75-A02494-19900-44-000-0-0000000000-00000000-   "/>
    <m/>
  </r>
  <r>
    <m/>
    <s v="1511"/>
    <x v="0"/>
    <x v="4"/>
    <x v="5"/>
    <x v="3"/>
    <x v="1"/>
    <x v="0"/>
    <x v="1"/>
    <x v="1"/>
    <x v="0"/>
    <n v="34000"/>
    <s v="09/06/24"/>
    <s v="UCLA to UCR Fei DG            "/>
    <s v="S1410"/>
    <s v="UCLA"/>
    <x v="0"/>
    <s v="Salesforce case# 00113160, UCLA To UCR Dr. Joseph Caprioli would like to provide Salary support to Dr. Zhe Fei using his UCLA foundation funds for support that Dr. Fei has provided to DGSOM Research. UCLA contact: Ryan Blake Tuazon, tuazon@jsei.ucla."/>
    <s v="UCLA-1511-BC11-A01869-53715-44-D01058DESG-F0198904          "/>
    <m/>
  </r>
  <r>
    <m/>
    <s v="1511"/>
    <x v="0"/>
    <x v="1"/>
    <x v="1"/>
    <x v="3"/>
    <x v="1"/>
    <x v="0"/>
    <x v="0"/>
    <x v="0"/>
    <x v="0"/>
    <n v="-34000"/>
    <s v="09/06/24"/>
    <s v="UCLA to UCR Fei DG            "/>
    <s v="S1410"/>
    <s v="UCLA"/>
    <x v="0"/>
    <s v="Salesforce case# 00113160, UCLA To UCR Dr. Joseph Caprioli would like to provide Salary support to Dr. Zhe Fei using his UCLA foundation funds for support that Dr. Fei has provided to DGSOM Research. UCLA contact: Ryan Blake Tuazon, tuazon@jsei.ucla."/>
    <s v="UCLA-1511-BC11-A01869-53715-44-D01058DESG-F0198904          "/>
    <m/>
  </r>
  <r>
    <m/>
    <s v="1511"/>
    <x v="0"/>
    <x v="2"/>
    <x v="6"/>
    <x v="4"/>
    <x v="1"/>
    <x v="0"/>
    <x v="0"/>
    <x v="0"/>
    <x v="0"/>
    <n v="300"/>
    <s v="09/06/24"/>
    <s v="Rsch funds UCLA to            "/>
    <s v="S1411"/>
    <s v="UCLA"/>
    <x v="0"/>
    <s v="Salesforce case# 00113209, UCLA To UCR UCLA Asian American Studies Center is transferring $300 of research funds to Professor Edward T. Chang in the Department of Ethnic Studies at UCR. UCLA contact: Jamie Chan, jchan@aasc.ucla.edu. UCR contact: Kaso"/>
    <s v="UCLA-1511-BC75-A02364-56777-44-000-0-0000000000-00000000-   "/>
    <m/>
  </r>
  <r>
    <m/>
    <s v="1511"/>
    <x v="0"/>
    <x v="1"/>
    <x v="1"/>
    <x v="4"/>
    <x v="1"/>
    <x v="0"/>
    <x v="0"/>
    <x v="0"/>
    <x v="0"/>
    <n v="-300"/>
    <s v="09/06/24"/>
    <s v="Rsch funds UCLA to            "/>
    <s v="S1411"/>
    <s v="UCLA"/>
    <x v="0"/>
    <s v="Salesforce case# 00113209, UCLA To UCR UCLA Asian American Studies Center is transferring $300 of research funds to Professor Edward T. Chang in the Department of Ethnic Studies at UCR. UCLA contact: Jamie Chan, jchan@aasc.ucla.edu. UCR contact: Kaso"/>
    <s v="UCLA-1511-BC75-A02364-56777-44-000-0-0000000000-00000000-   "/>
    <m/>
  </r>
  <r>
    <m/>
    <s v="1511"/>
    <x v="0"/>
    <x v="2"/>
    <x v="3"/>
    <x v="2"/>
    <x v="1"/>
    <x v="0"/>
    <x v="0"/>
    <x v="0"/>
    <x v="0"/>
    <n v="-12500"/>
    <s v="09/06/24"/>
    <s v="Kakoulli UNAMUCMX23           "/>
    <s v="S1414"/>
    <s v="UCLA"/>
    <x v="0"/>
    <s v="Ioanna Kakoulli UC Alianza MX award UNAMUCMX2324-02 year 2 Joint Funds UCR to UCLA Ioanna Kakoulli UC Alianza MX award UNAMUCMX2324-02 year 2 Joint Funds                                                                                                 "/>
    <s v="UCLA-1511-BC75-A02494-19900-44-000-0-0000000000-00000000-   "/>
    <m/>
  </r>
  <r>
    <m/>
    <s v="1511"/>
    <x v="0"/>
    <x v="3"/>
    <x v="4"/>
    <x v="2"/>
    <x v="2"/>
    <x v="0"/>
    <x v="0"/>
    <x v="0"/>
    <x v="0"/>
    <n v="-12500"/>
    <s v="09/06/24"/>
    <s v="Kakoulli UNAMUCMX23           "/>
    <s v="S1414"/>
    <s v="UCLA"/>
    <x v="0"/>
    <s v="Ioanna Kakoulli UC Alianza MX award UNAMUCMX2324-02 year 2 Joint Funds UCR to UCLA Ioanna Kakoulli UC Alianza MX award UNAMUCMX2324-02 year 2 Joint Funds                                                                                                 "/>
    <s v="UCLA-1511-BC75-A02494-19900-44-000-0-0000000000-00000000-   "/>
    <m/>
  </r>
  <r>
    <m/>
    <s v="1511"/>
    <x v="0"/>
    <x v="2"/>
    <x v="3"/>
    <x v="2"/>
    <x v="1"/>
    <x v="0"/>
    <x v="0"/>
    <x v="0"/>
    <x v="0"/>
    <n v="-3713"/>
    <s v="09/06/24"/>
    <s v="Mark Amengual SGCT2           "/>
    <s v="S1415"/>
    <s v="UCSC"/>
    <x v="0"/>
    <s v="Mark Amengual UC Alianza MX award SGCT2425FW-02 Small Grant for Conferences &amp; Travel UCR to UCSC Mark Amengual UC Alianza MX award SGCT2425FW-02 Small Grant for Conferences &amp; Travel                                                                     "/>
    <s v="UCSC-1511-BC75-A02494-19900-44-000-0-0000000000-00000000-   "/>
    <m/>
  </r>
  <r>
    <m/>
    <s v="1511"/>
    <x v="0"/>
    <x v="3"/>
    <x v="4"/>
    <x v="2"/>
    <x v="2"/>
    <x v="0"/>
    <x v="0"/>
    <x v="0"/>
    <x v="0"/>
    <n v="-3713"/>
    <s v="09/06/24"/>
    <s v="Mark Amengual SGCT2           "/>
    <s v="S1415"/>
    <s v="UCSC"/>
    <x v="0"/>
    <s v="Mark Amengual UC Alianza MX award SGCT2425FW-02 Small Grant for Conferences &amp; Travel UCR to UCSC Mark Amengual UC Alianza MX award SGCT2425FW-02 Small Grant for Conferences &amp; Travel                                                                     "/>
    <s v="UCSC-1511-BC75-A02494-19900-44-000-0-0000000000-00000000-   "/>
    <m/>
  </r>
  <r>
    <m/>
    <s v="1511"/>
    <x v="0"/>
    <x v="2"/>
    <x v="3"/>
    <x v="2"/>
    <x v="1"/>
    <x v="0"/>
    <x v="0"/>
    <x v="0"/>
    <x v="0"/>
    <n v="-4980"/>
    <s v="09/20/24"/>
    <s v="Emily Vazquez SGCT2           "/>
    <s v="S1417"/>
    <s v="UCD"/>
    <x v="0"/>
    <s v="Emily Vazquez UC Alianza MX award SGCT2425FW-01 Small Grant for Conferences &amp; Travel UCR to UCD Emily Vazquez UC Alianza MX award SGCT2425FW-01 Small Grant for Conferences &amp; Travel Project FPLSAP5454                                                   "/>
    <s v="UCD-1511-BC75-A02494-19900-44-000-0-0000000000-00000000-    "/>
    <m/>
  </r>
  <r>
    <m/>
    <s v="1511"/>
    <x v="0"/>
    <x v="3"/>
    <x v="4"/>
    <x v="2"/>
    <x v="2"/>
    <x v="0"/>
    <x v="0"/>
    <x v="0"/>
    <x v="0"/>
    <n v="-4980"/>
    <s v="09/20/24"/>
    <s v="Emily Vazquez SGCT2           "/>
    <s v="S1417"/>
    <s v="UCD"/>
    <x v="0"/>
    <s v="Emily Vazquez UC Alianza MX award SGCT2425FW-01 Small Grant for Conferences &amp; Travel UCR to UCD Emily Vazquez UC Alianza MX award SGCT2425FW-01 Small Grant for Conferences &amp; Travel Project FPLSAP5454                                                   "/>
    <s v="UCD-1511-BC75-A02494-19900-44-000-0-0000000000-00000000-    "/>
    <m/>
  </r>
  <r>
    <m/>
    <s v="1511"/>
    <x v="0"/>
    <x v="2"/>
    <x v="7"/>
    <x v="5"/>
    <x v="1"/>
    <x v="0"/>
    <x v="0"/>
    <x v="0"/>
    <x v="0"/>
    <n v="30000"/>
    <s v="09/11/24"/>
    <s v="WBHI funding for UC           "/>
    <s v="S1420"/>
    <s v="UCSB"/>
    <x v="0"/>
    <s v="ITF from UCSB to UCR The Woman's Brain Health Initiative (WBHI) at UCSB is sending funds to UCR to support their cross campus collaboration in the initiative.                                                                                            "/>
    <s v="UCSB-1511-BC75-A01060-53683-44-000                          "/>
    <m/>
  </r>
  <r>
    <m/>
    <s v="1511"/>
    <x v="0"/>
    <x v="1"/>
    <x v="1"/>
    <x v="5"/>
    <x v="1"/>
    <x v="0"/>
    <x v="0"/>
    <x v="0"/>
    <x v="0"/>
    <n v="-30000"/>
    <s v="09/11/24"/>
    <s v="WBHI funding for UC           "/>
    <s v="S1420"/>
    <s v="UCSB"/>
    <x v="0"/>
    <s v="ITF from UCSB to UCR The Woman's Brain Health Initiative (WBHI) at UCSB is sending funds to UCR to support their cross campus collaboration in the initiative.                                                                                            "/>
    <s v="UCSB-1511-BC75-A01060-53683-44-000                          "/>
    <m/>
  </r>
  <r>
    <m/>
    <s v="1511"/>
    <x v="0"/>
    <x v="2"/>
    <x v="3"/>
    <x v="2"/>
    <x v="1"/>
    <x v="0"/>
    <x v="0"/>
    <x v="0"/>
    <x v="0"/>
    <n v="-97641"/>
    <s v="09/13/24"/>
    <s v="Hafner-Burton SRPUC           "/>
    <s v="S1430"/>
    <s v="UCSD"/>
    <x v="0"/>
    <s v="Emilie Hafner-Burton UC Alianza MX award SRPUCMX2324-01 year 2 UC-Mexico Strategic Research Projects UCR to UCSD Emilie Hafner-Burton UC Alianza MX award SRPUCMX2324-01 year 2 UC-Mexico Strategic Research Projects                                     "/>
    <s v="UCSD-1511-BC75-A02494-19900-44-000-0-0000000000-00000000-   "/>
    <m/>
  </r>
  <r>
    <m/>
    <s v="1511"/>
    <x v="0"/>
    <x v="3"/>
    <x v="4"/>
    <x v="2"/>
    <x v="2"/>
    <x v="0"/>
    <x v="0"/>
    <x v="0"/>
    <x v="0"/>
    <n v="-97641"/>
    <s v="09/13/24"/>
    <s v="Hafner-Burton SRPUC           "/>
    <s v="S1430"/>
    <s v="UCSD"/>
    <x v="0"/>
    <s v="Emilie Hafner-Burton UC Alianza MX award SRPUCMX2324-01 year 2 UC-Mexico Strategic Research Projects UCR to UCSD Emilie Hafner-Burton UC Alianza MX award SRPUCMX2324-01 year 2 UC-Mexico Strategic Research Projects                                     "/>
    <s v="UCSD-1511-BC75-A02494-19900-44-000-0-0000000000-00000000-   "/>
    <m/>
  </r>
  <r>
    <s v="Y"/>
    <s v="1511"/>
    <x v="0"/>
    <x v="0"/>
    <x v="8"/>
    <x v="6"/>
    <x v="0"/>
    <x v="1"/>
    <x v="0"/>
    <x v="2"/>
    <x v="0"/>
    <n v="2665"/>
    <s v="09/13/24"/>
    <s v="F:UCI                         "/>
    <s v="S1434"/>
    <s v="UCI"/>
    <x v="0"/>
    <s v="ITF UCI to UCR UCI to UCR CCCIP Stipend $2,665 UCR danielle.garcia@ucr.edu UCI mei.deng@uci.edu                                                                                                                                                           "/>
    <s v="UCI-1511-BC36-A01655-19924-78-505-0000000000-0000000000-SAP1TIME-EC"/>
    <s v="Expense Claimed"/>
  </r>
  <r>
    <s v="Y"/>
    <s v="1511"/>
    <x v="0"/>
    <x v="3"/>
    <x v="8"/>
    <x v="6"/>
    <x v="2"/>
    <x v="0"/>
    <x v="0"/>
    <x v="0"/>
    <x v="0"/>
    <n v="2665"/>
    <s v="09/13/24"/>
    <s v="F:UCI                         "/>
    <s v="S1434"/>
    <s v="UCI"/>
    <x v="0"/>
    <s v="ITF UCI to UCR UCI to UCR CCCIP Stipend $2,665 UCR danielle.garcia@ucr.edu UCI mei.deng@uci.edu                                                                                                                                                           "/>
    <s v="UCI-1511-BC36-A01655-19924-78-505-0000000000-0000000000-SAP1TIME-EC                                   "/>
    <s v="Expense Claimed"/>
  </r>
  <r>
    <m/>
    <s v="1511"/>
    <x v="0"/>
    <x v="2"/>
    <x v="9"/>
    <x v="7"/>
    <x v="1"/>
    <x v="0"/>
    <x v="0"/>
    <x v="0"/>
    <x v="0"/>
    <n v="50000"/>
    <s v="09/19/24"/>
    <s v="150A* - L25WS9855 U           "/>
    <s v="S1468"/>
    <s v="UCOP"/>
    <x v="0"/>
    <s v="Grant L25WS9855 UCR Torres $50,000 RITM0458702. COA: 20515-69763-2562010-780055-442-000-RG69763-000000  POET: RG69763-2562010-780055-GRTPAY  Title: Advancing AI at Scale for National Security and Scientific Discovery  UCOP contact Larry.Cabradilla@uc"/>
    <s v="                                                            "/>
    <m/>
  </r>
  <r>
    <m/>
    <s v="1511"/>
    <x v="0"/>
    <x v="1"/>
    <x v="1"/>
    <x v="7"/>
    <x v="1"/>
    <x v="0"/>
    <x v="0"/>
    <x v="0"/>
    <x v="0"/>
    <n v="-50000"/>
    <s v="09/19/24"/>
    <s v="150A* - L25WS9855 U           "/>
    <s v="S1468"/>
    <s v="UCOP"/>
    <x v="0"/>
    <s v="Grant L25WS9855 UCR Torres $50,000 RITM0458702. COA: 20515-69763-2562010-780055-442-000-RG69763-000000  POET: RG69763-2562010-780055-GRTPAY  Title: Advancing AI at Scale for National Security and Scientific Discovery  UCOP contact Larry.Cabradilla@uc"/>
    <s v="                                                            "/>
    <m/>
  </r>
  <r>
    <m/>
    <s v="1511"/>
    <x v="0"/>
    <x v="2"/>
    <x v="10"/>
    <x v="6"/>
    <x v="3"/>
    <x v="1"/>
    <x v="2"/>
    <x v="0"/>
    <x v="0"/>
    <n v="150000"/>
    <s v="09/19/24"/>
    <s v="UCR-Growing Our Own           "/>
    <s v="S1482"/>
    <s v="UCOP"/>
    <x v="0"/>
    <s v="New Graduate Studies Initiative (Growing Our Own) RITM0458981. COA: 20515-D9924-2561020-780055-621 Transfer funds to UC Riverside for Growing Our Own grant. UCOP Contact: Lizette.Lim@ucop.edu                                                           "/>
    <s v="UCOP-1511-BC75-A01654-19924-62-505-0000000000-D01144GROW-000"/>
    <s v="Payroll Claimed"/>
  </r>
  <r>
    <m/>
    <s v="1511"/>
    <x v="0"/>
    <x v="3"/>
    <x v="4"/>
    <x v="6"/>
    <x v="2"/>
    <x v="0"/>
    <x v="0"/>
    <x v="0"/>
    <x v="0"/>
    <n v="150000"/>
    <s v="09/19/24"/>
    <s v="UCR-Growing Our Own           "/>
    <s v="S1482"/>
    <s v="UCOP"/>
    <x v="0"/>
    <s v="New Graduate Studies Initiative (Growing Our Own) RITM0458981. COA: 20515-D9924-2561020-780055-621 Transfer funds to UC Riverside for Growing Our Own grant. UCOP Contact: Lizette.Lim@ucop.edu                                                           "/>
    <s v="UCOP-1511-BC75-A01654-19924-62-505-0000000000-D01144GROW-000"/>
    <s v="Payroll Claimed"/>
  </r>
  <r>
    <m/>
    <s v="1511"/>
    <x v="0"/>
    <x v="5"/>
    <x v="11"/>
    <x v="8"/>
    <x v="0"/>
    <x v="0"/>
    <x v="0"/>
    <x v="0"/>
    <x v="0"/>
    <n v="17000"/>
    <s v="09/20/24"/>
    <s v="Leading on Climate fellowship"/>
    <s v="S1496"/>
    <s v="UCOP"/>
    <x v="0"/>
    <s v="FY24-25 UCR Reiss Leading on Climate Fellowship Climate Action (CA) and Sustainable Food Svces (SFS) Award, $32K RITM0459100. FY24-25.COA: 20565-69413-7012003-780055-721-000-0000000-000000-00000. Transfer $32K to UCR for the Reiss Leading on Climate "/>
    <s v="UCOP-1511-BC75-A02547-69085-78-000-0000000000-0000000000-0-"/>
    <m/>
  </r>
  <r>
    <m/>
    <s v="1511"/>
    <x v="0"/>
    <x v="0"/>
    <x v="11"/>
    <x v="8"/>
    <x v="0"/>
    <x v="0"/>
    <x v="0"/>
    <x v="0"/>
    <x v="0"/>
    <n v="15000"/>
    <s v="09/20/24"/>
    <s v="Leading on Climate fellowship"/>
    <s v="S1496"/>
    <s v="UCOP"/>
    <x v="0"/>
    <s v="FY24-25 UCR Reiss Leading on Climate Fellowship Climate Action (CA) and Sustainable Food Svces (SFS) Award, $32K RITM0459100. FY24-25.COA: 20565-69413-7012003-780055-721-000-0000000-000000-00000. Transfer $32K to UCR for the Reiss Leading on Climate "/>
    <s v="UCOP-1511-BC75-A02547-69085-78-000-0000000000-0000000000-0-"/>
    <m/>
  </r>
  <r>
    <m/>
    <s v="1511"/>
    <x v="0"/>
    <x v="1"/>
    <x v="1"/>
    <x v="8"/>
    <x v="0"/>
    <x v="0"/>
    <x v="0"/>
    <x v="0"/>
    <x v="0"/>
    <n v="-32000"/>
    <s v="09/20/24"/>
    <s v="Leading on Climate fellowship"/>
    <s v="S1496"/>
    <s v="UCOP"/>
    <x v="0"/>
    <s v="FY24-25 UCR Reiss Leading on Climate Fellowship Climate Action (CA) and Sustainable Food Svces (SFS) Award, $32K RITM0459100. FY24-25.COA: 20565-69413-7012003-780055-721-000-0000000-000000-00000. Transfer $32K to UCR for the Reiss Leading on Climate "/>
    <s v="UCOP-1511-BC75-A02547-69085-78-000-0000000000-0000000000-0-"/>
    <m/>
  </r>
  <r>
    <m/>
    <s v="1511"/>
    <x v="0"/>
    <x v="6"/>
    <x v="12"/>
    <x v="2"/>
    <x v="1"/>
    <x v="0"/>
    <x v="3"/>
    <x v="3"/>
    <x v="0"/>
    <n v="1500"/>
    <s v="09/27/24"/>
    <s v="UCHRI Michael Moses           "/>
    <s v="S1267"/>
    <s v="UCI"/>
    <x v="0"/>
    <s v="2024-25 UCHRI Underrepresented Scholars Fellowship Program Award for Prof. Michael Moses (UCR) 2024-25 UCHRI Underrepresented Scholars Fellowship Program Award for Prof. Michael Moses (UCR). Terms and conditions apply. AFD funds. UCR contact: Daniela"/>
    <s v="UCI-1511-BC47-A02043-44-0-0-D02090HRI1                     "/>
    <m/>
  </r>
  <r>
    <m/>
    <s v="1511"/>
    <x v="0"/>
    <x v="3"/>
    <x v="4"/>
    <x v="2"/>
    <x v="2"/>
    <x v="0"/>
    <x v="0"/>
    <x v="0"/>
    <x v="0"/>
    <n v="1500"/>
    <s v="09/27/24"/>
    <s v="UCHRI Michael Moses           "/>
    <s v="S1267"/>
    <s v="UCI"/>
    <x v="0"/>
    <s v="2024-25 UCHRI Underrepresented Scholars Fellowship Program Award for Prof. Michael Moses (UCR) 2024-25 UCHRI Underrepresented Scholars Fellowship Program Award for Prof. Michael Moses (UCR). Terms and conditions apply. AFD funds. UCR contact: Daniela"/>
    <s v="UCI-1511-BC47-A02043-44-0-0-D02090HRI1                     "/>
    <m/>
  </r>
  <r>
    <m/>
    <s v="1511"/>
    <x v="0"/>
    <x v="2"/>
    <x v="13"/>
    <x v="2"/>
    <x v="1"/>
    <x v="0"/>
    <x v="4"/>
    <x v="4"/>
    <x v="0"/>
    <n v="1500"/>
    <s v="09/27/24"/>
    <s v="UC Scholars Mentor            "/>
    <s v="S1352"/>
    <s v="UCI"/>
    <x v="0"/>
    <s v="2024-25 UCHRI Underrepresented Scholars Fellowship Program Award for Prof. Cecilia Ayon (UCR) 2024-25 UCHRI Underrepresented Scholars Fellowship Program Award for Prof. Cecilia Ayon (UCR). Terms and conditions apply. AFD funds. UCR contact: Rita Rodr"/>
    <s v="UCI-1511-BC75-A02528-19900-44-0-0-D02092FF14-F0007634-      "/>
    <m/>
  </r>
  <r>
    <m/>
    <s v="1511"/>
    <x v="0"/>
    <x v="3"/>
    <x v="4"/>
    <x v="2"/>
    <x v="2"/>
    <x v="0"/>
    <x v="0"/>
    <x v="0"/>
    <x v="0"/>
    <n v="1500"/>
    <s v="09/27/24"/>
    <s v="UC Scholars Mentor            "/>
    <s v="S1352"/>
    <s v="UCI"/>
    <x v="0"/>
    <s v="2024-25 UCHRI Underrepresented Scholars Fellowship Program Award for Prof. Cecilia Ayon (UCR) 2024-25 UCHRI Underrepresented Scholars Fellowship Program Award for Prof. Cecilia Ayon (UCR). Terms and conditions apply. AFD funds. UCR contact: Rita Rodr"/>
    <s v="UCI-1511-BC75-A02528-19900-44-0-0-D02092FF14-F0007634-      "/>
    <m/>
  </r>
  <r>
    <m/>
    <s v="1511"/>
    <x v="0"/>
    <x v="2"/>
    <x v="3"/>
    <x v="2"/>
    <x v="1"/>
    <x v="0"/>
    <x v="0"/>
    <x v="0"/>
    <x v="0"/>
    <n v="-14500"/>
    <s v="09/23/24"/>
    <s v="Jamshidi UNAMUCMX23           "/>
    <s v="S1508"/>
    <s v="UCLA"/>
    <x v="0"/>
    <s v="Neema Jamshidi UC Alianza MX award UNAMUCMX2324-01 year 2 Joint Funds UCR to UCLA Neema Jamshidi UC Alianza MX award UNAMUCMX2324-01 year 2 Joint Funds                                                                                                   "/>
    <s v="UCLA-1511-BC75-A02494-19900-44-000-0-0000000000-00000000-   "/>
    <m/>
  </r>
  <r>
    <m/>
    <s v="1511"/>
    <x v="0"/>
    <x v="3"/>
    <x v="4"/>
    <x v="2"/>
    <x v="2"/>
    <x v="0"/>
    <x v="0"/>
    <x v="0"/>
    <x v="0"/>
    <n v="-14500"/>
    <s v="09/23/24"/>
    <s v="Jamshidi UNAMUCMX23           "/>
    <s v="S1508"/>
    <s v="UCLA"/>
    <x v="0"/>
    <s v="Neema Jamshidi UC Alianza MX award UNAMUCMX2324-01 year 2 Joint Funds UCR to UCLA Neema Jamshidi UC Alianza MX award UNAMUCMX2324-01 year 2 Joint Funds                                                                                                   "/>
    <s v="UCLA-1511-BC75-A02494-19900-44-000-0-0000000000-00000000-   "/>
    <m/>
  </r>
  <r>
    <m/>
    <s v="1511"/>
    <x v="0"/>
    <x v="2"/>
    <x v="3"/>
    <x v="2"/>
    <x v="1"/>
    <x v="0"/>
    <x v="0"/>
    <x v="0"/>
    <x v="0"/>
    <n v="-14500"/>
    <s v="09/23/24"/>
    <s v="Daniel Zielinski UN           "/>
    <s v="S1509"/>
    <s v="UCSD"/>
    <x v="0"/>
    <s v="Daniel Zielinski UC Alianza MX award UNAMUCMX2324-01 year 2 Joint Funds UCR to UCSD Daniel Zielinski UC Alianza MX award UNAMUCMX2324-01 year 2 Joint Funds                                                                                               "/>
    <s v="UCSD-1511-BC75-A02494-19900-44-000-0-0000000000-00000000-   "/>
    <m/>
  </r>
  <r>
    <m/>
    <s v="1511"/>
    <x v="0"/>
    <x v="3"/>
    <x v="4"/>
    <x v="2"/>
    <x v="2"/>
    <x v="0"/>
    <x v="0"/>
    <x v="0"/>
    <x v="0"/>
    <n v="-14500"/>
    <s v="09/23/24"/>
    <s v="Daniel Zielinski UN           "/>
    <s v="S1509"/>
    <s v="UCSD"/>
    <x v="0"/>
    <s v="Daniel Zielinski UC Alianza MX award UNAMUCMX2324-01 year 2 Joint Funds UCR to UCSD Daniel Zielinski UC Alianza MX award UNAMUCMX2324-01 year 2 Joint Funds                                                                                               "/>
    <s v="UCSD-1511-BC75-A02494-19900-44-000-0-0000000000-00000000-   "/>
    <m/>
  </r>
  <r>
    <m/>
    <s v="1511"/>
    <x v="0"/>
    <x v="2"/>
    <x v="3"/>
    <x v="2"/>
    <x v="1"/>
    <x v="0"/>
    <x v="0"/>
    <x v="0"/>
    <x v="0"/>
    <n v="-11307"/>
    <s v="09/23/24"/>
    <s v="Daniele Bianchi UNA           "/>
    <s v="S1510"/>
    <s v="UCLA"/>
    <x v="0"/>
    <s v="Daniele Bianchi UC Alianza MX award UNAMUCMX2324-03 year 2 Joint Funds UCR to UCLA Daniele Bianchi UC Alianza MX award UNAMUCMX2324-03 year 2 Joint Funds                                                                                                 "/>
    <s v="UCLA-1511-BC75-A02494-19900-44-000-0-0000000000-00000000-   "/>
    <m/>
  </r>
  <r>
    <m/>
    <s v="1511"/>
    <x v="0"/>
    <x v="3"/>
    <x v="4"/>
    <x v="2"/>
    <x v="2"/>
    <x v="0"/>
    <x v="0"/>
    <x v="0"/>
    <x v="0"/>
    <n v="-11307"/>
    <s v="09/23/24"/>
    <s v="Daniele Bianchi UNA           "/>
    <s v="S1510"/>
    <s v="UCLA"/>
    <x v="0"/>
    <s v="Daniele Bianchi UC Alianza MX award UNAMUCMX2324-03 year 2 Joint Funds UCR to UCLA Daniele Bianchi UC Alianza MX award UNAMUCMX2324-03 year 2 Joint Funds                                                                                                 "/>
    <s v="UCLA-1511-BC75-A02494-19900-44-000-0-0000000000-00000000-   "/>
    <m/>
  </r>
  <r>
    <s v="Y"/>
    <s v="1511"/>
    <x v="0"/>
    <x v="6"/>
    <x v="14"/>
    <x v="9"/>
    <x v="1"/>
    <x v="0"/>
    <x v="5"/>
    <x v="5"/>
    <x v="0"/>
    <n v="150000"/>
    <s v="09/23/24"/>
    <s v="CalMedForce Grant U           "/>
    <s v="S1511"/>
    <s v="UCOP"/>
    <x v="0"/>
    <s v="CalMedForce GME Grant UCR FY23-24 Year 1 GC-RITM0459197-CalMedForce GME Grant UCR ITF. Funding transfer to UCR awardees for the CalMedForce GME FY23-24 Grant Year 1 UCOP COA: 20530-D8119-4011055-780055-721-000-0000000 UCR COA: 1511-18119-A02253-44-00"/>
    <s v="UCOP-1511-BC47-A02253-18119-44-000-0-D02000A128-F0012914-EC"/>
    <s v="Expense Claimed"/>
  </r>
  <r>
    <s v="Y"/>
    <s v="1511"/>
    <x v="0"/>
    <x v="7"/>
    <x v="4"/>
    <x v="9"/>
    <x v="2"/>
    <x v="0"/>
    <x v="0"/>
    <x v="0"/>
    <x v="0"/>
    <n v="150000"/>
    <s v="09/23/24"/>
    <s v="CalMedForce Grant U           "/>
    <s v="S1511"/>
    <s v="UCOP"/>
    <x v="0"/>
    <s v="CalMedForce GME Grant UCR FY23-24 Year 1 GC-RITM0459197-CalMedForce GME Grant UCR ITF. Funding transfer to UCR awardees for the CalMedForce GME FY23-24 Grant Year 1 UCOP COA: 20530-D8119-4011055-780055-721-000-0000000 UCR COA: 1511-18119-A02253-44-00"/>
    <s v="UCOP-1511-BC47-A02253-18119-44-000-0-D02000A128-F0012914-EC"/>
    <s v="Expense Claimed"/>
  </r>
  <r>
    <m/>
    <s v="1511"/>
    <x v="0"/>
    <x v="2"/>
    <x v="3"/>
    <x v="2"/>
    <x v="1"/>
    <x v="0"/>
    <x v="0"/>
    <x v="0"/>
    <x v="0"/>
    <n v="-13040"/>
    <s v="09/24/24"/>
    <s v="Nick Nidzieko UNAMU           "/>
    <s v="S1527"/>
    <s v="UCSB"/>
    <x v="0"/>
    <s v="Nick Nidzieko UC Alianza MX award UNAMUCMX2309 Joint Funds UCR to UCSB Nick Nidzieko UC Alianza MX award UNAMUCMX2309 Joint Funds                                                                                                                         "/>
    <s v="UCSB-1511-BC75-A02494-19900-44-000-0-0000000000-00000000-   "/>
    <m/>
  </r>
  <r>
    <m/>
    <s v="1511"/>
    <x v="0"/>
    <x v="3"/>
    <x v="4"/>
    <x v="2"/>
    <x v="2"/>
    <x v="0"/>
    <x v="0"/>
    <x v="0"/>
    <x v="0"/>
    <n v="-13040"/>
    <s v="09/24/24"/>
    <s v="Nick Nidzieko UNAMU           "/>
    <s v="S1527"/>
    <s v="UCSB"/>
    <x v="0"/>
    <s v="Nick Nidzieko UC Alianza MX award UNAMUCMX2309 Joint Funds UCR to UCSB Nick Nidzieko UC Alianza MX award UNAMUCMX2309 Joint Funds                                                                                                                         "/>
    <s v="UCSB-1511-BC75-A02494-19900-44-000-0-0000000000-00000000-   "/>
    <m/>
  </r>
  <r>
    <s v="Y"/>
    <s v="1511"/>
    <x v="0"/>
    <x v="2"/>
    <x v="15"/>
    <x v="10"/>
    <x v="1"/>
    <x v="0"/>
    <x v="0"/>
    <x v="6"/>
    <x v="0"/>
    <n v="75000"/>
    <s v="09/30/24"/>
    <s v="TRDRP UCSF MCA_Haof           "/>
    <s v="S1530"/>
    <s v="UCSF"/>
    <x v="0"/>
    <s v="UC Tobacco-Related Disease Research Pgm: Thirdhand Smoke Pilot Research Award - Haofei Zhang UCSF to UCR Multicampus award for project title &quot;California Thirdhand Smoke Consortium&quot; lead by PI Neal Benowitz. From Prime Campus Project number A140778 to"/>
    <s v="UCSF-1511-BC75-A01096-18110-44-000-0-0000000000-F0008890-EC "/>
    <s v="Expense Claimed"/>
  </r>
  <r>
    <s v="Y"/>
    <s v="1511"/>
    <x v="0"/>
    <x v="7"/>
    <x v="4"/>
    <x v="10"/>
    <x v="2"/>
    <x v="0"/>
    <x v="0"/>
    <x v="6"/>
    <x v="0"/>
    <n v="75000"/>
    <s v="09/30/24"/>
    <s v="TRDRP UCSF MCA_Haof           "/>
    <s v="S1530"/>
    <s v="UCSF"/>
    <x v="0"/>
    <s v="UC Tobacco-Related Disease Research Pgm: Thirdhand Smoke Pilot Research Award - Haofei Zhang UCSF to UCR Multicampus award for project title &quot;California Thirdhand Smoke Consortium&quot; lead by PI Neal Benowitz. From Prime Campus Project number A140778 to"/>
    <s v="UCSF-1511-BC75-A01096-18110-44-000-0-0000000000-F0008890-EC "/>
    <s v="Expense Claimed"/>
  </r>
  <r>
    <m/>
    <s v="1511"/>
    <x v="0"/>
    <x v="2"/>
    <x v="16"/>
    <x v="2"/>
    <x v="1"/>
    <x v="0"/>
    <x v="0"/>
    <x v="0"/>
    <x v="0"/>
    <n v="200000"/>
    <s v="09/30/24"/>
    <s v="OP-23-24 1x POC fun           "/>
    <s v="S1558"/>
    <s v="UCOP"/>
    <x v="0"/>
    <s v="2023-24 UCR - Proof of Concept program funding To provide funding for the implementation of  Proof of Concept program funding.  Reviewed by the President's Entrepreneurship Network Council and approved by Pres. Drake.  Ref:  09/11/2024 Letter from Pr"/>
    <s v="UCOP-1511-BC75-A01589-19900-44-000-0-0000000000-00000000-"/>
    <m/>
  </r>
  <r>
    <m/>
    <s v="1511"/>
    <x v="0"/>
    <x v="3"/>
    <x v="4"/>
    <x v="2"/>
    <x v="2"/>
    <x v="0"/>
    <x v="0"/>
    <x v="0"/>
    <x v="0"/>
    <n v="200000"/>
    <s v="09/30/24"/>
    <s v="OP-23-24 1x POC fun           "/>
    <s v="S1558"/>
    <s v="UCOP"/>
    <x v="0"/>
    <s v="2023-24 UCR - Proof of Concept program funding To provide funding for the implementation of  Proof of Concept program funding.  Reviewed by the President's Entrepreneurship Network Council and approved by Pres. Drake.  Ref:  09/11/2024 Letter from Pr"/>
    <s v="UCOP-1511-BC75-A01589-19900-44-000-0-0000000000-00000000-"/>
    <m/>
  </r>
  <r>
    <s v="Y"/>
    <s v="1511"/>
    <x v="0"/>
    <x v="2"/>
    <x v="17"/>
    <x v="2"/>
    <x v="4"/>
    <x v="0"/>
    <x v="6"/>
    <x v="0"/>
    <x v="0"/>
    <n v="5000"/>
    <s v="09/30/24"/>
    <s v="23-24 Cal-Bridge fr           "/>
    <s v="S1566"/>
    <s v="UCOP"/>
    <x v="0"/>
    <s v="2023-24 1x Cal-Bridge Faculty Mentoring stipend funding to UCR Budget Act of 2023 allocates $4M in 1x fund to support Cal-Bridge program.. Transferring $16k for Faculty Mentoring stipend award to the faculties (see recipients list in the referenced e"/>
    <s v="Expense Claimed"/>
    <s v="Expense Claimed"/>
  </r>
  <r>
    <s v="Y"/>
    <s v="1511"/>
    <x v="0"/>
    <x v="2"/>
    <x v="18"/>
    <x v="2"/>
    <x v="4"/>
    <x v="0"/>
    <x v="7"/>
    <x v="7"/>
    <x v="0"/>
    <n v="1000"/>
    <s v="09/30/24"/>
    <s v="23-24 Cal-Bridge fr           "/>
    <s v="S1566"/>
    <s v="UCOP"/>
    <x v="0"/>
    <s v="2023-24 1x Cal-Bridge Faculty Mentoring stipend funding to UCR Budget Act of 2023 allocates $4M in 1x fund to support Cal-Bridge program.. Transferring $16k for Faculty Mentoring stipend award to the faculties (see recipients list in the referenced e"/>
    <s v="Expense Claimed"/>
    <s v="Expense Claimed"/>
  </r>
  <r>
    <s v="Y"/>
    <s v="1511"/>
    <x v="0"/>
    <x v="2"/>
    <x v="18"/>
    <x v="2"/>
    <x v="4"/>
    <x v="0"/>
    <x v="7"/>
    <x v="8"/>
    <x v="0"/>
    <n v="1000"/>
    <s v="09/30/24"/>
    <s v="23-24 Cal-Bridge fr           "/>
    <s v="S1566"/>
    <s v="UCOP"/>
    <x v="0"/>
    <s v="2023-24 1x Cal-Bridge Faculty Mentoring stipend funding to UCR Budget Act of 2023 allocates $4M in 1x fund to support Cal-Bridge program.. Transferring $16k for Faculty Mentoring stipend award to the faculties (see recipients list in the referenced e"/>
    <s v="Expense Claimed"/>
    <s v="Expense Claimed"/>
  </r>
  <r>
    <s v="Y"/>
    <s v="1511"/>
    <x v="0"/>
    <x v="2"/>
    <x v="19"/>
    <x v="2"/>
    <x v="4"/>
    <x v="0"/>
    <x v="7"/>
    <x v="9"/>
    <x v="0"/>
    <n v="1000"/>
    <s v="09/30/24"/>
    <s v="23-24 Cal-Bridge fr           "/>
    <s v="S1566"/>
    <s v="UCOP"/>
    <x v="0"/>
    <s v="2023-24 1x Cal-Bridge Faculty Mentoring stipend funding to UCR Budget Act of 2023 allocates $4M in 1x fund to support Cal-Bridge program.. Transferring $16k for Faculty Mentoring stipend award to the faculties (see recipients list in the referenced e"/>
    <s v="Expense Claimed"/>
    <s v="Expense Claimed"/>
  </r>
  <r>
    <s v="Y"/>
    <s v="1511"/>
    <x v="0"/>
    <x v="2"/>
    <x v="18"/>
    <x v="2"/>
    <x v="4"/>
    <x v="0"/>
    <x v="7"/>
    <x v="10"/>
    <x v="0"/>
    <n v="1000"/>
    <s v="09/30/24"/>
    <s v="23-24 Cal-Bridge fr           "/>
    <s v="S1566"/>
    <s v="UCOP"/>
    <x v="0"/>
    <s v="2023-24 1x Cal-Bridge Faculty Mentoring stipend funding to UCR Budget Act of 2023 allocates $4M in 1x fund to support Cal-Bridge program.. Transferring $16k for Faculty Mentoring stipend award to the faculties (see recipients list in the referenced e"/>
    <s v="Expense Claimed"/>
    <s v="Expense Claimed"/>
  </r>
  <r>
    <s v="Y"/>
    <s v="1511"/>
    <x v="0"/>
    <x v="2"/>
    <x v="18"/>
    <x v="2"/>
    <x v="4"/>
    <x v="0"/>
    <x v="7"/>
    <x v="11"/>
    <x v="0"/>
    <n v="1000"/>
    <s v="09/30/24"/>
    <s v="23-24 Cal-Bridge fr           "/>
    <s v="S1566"/>
    <s v="UCOP"/>
    <x v="0"/>
    <s v="2023-24 1x Cal-Bridge Faculty Mentoring stipend funding to UCR Budget Act of 2023 allocates $4M in 1x fund to support Cal-Bridge program.. Transferring $16k for Faculty Mentoring stipend award to the faculties (see recipients list in the referenced e"/>
    <s v="Expense Claimed"/>
    <s v="Expense Claimed"/>
  </r>
  <r>
    <s v="Y"/>
    <s v="1511"/>
    <x v="0"/>
    <x v="2"/>
    <x v="18"/>
    <x v="2"/>
    <x v="4"/>
    <x v="0"/>
    <x v="7"/>
    <x v="12"/>
    <x v="0"/>
    <n v="1000"/>
    <s v="09/30/24"/>
    <s v="23-24 Cal-Bridge fr           "/>
    <s v="S1566"/>
    <s v="UCOP"/>
    <x v="0"/>
    <s v="2023-24 1x Cal-Bridge Faculty Mentoring stipend funding to UCR Budget Act of 2023 allocates $4M in 1x fund to support Cal-Bridge program.. Transferring $16k for Faculty Mentoring stipend award to the faculties (see recipients list in the referenced e"/>
    <s v="Expense Claimed"/>
    <s v="Expense Claimed"/>
  </r>
  <r>
    <s v="Y"/>
    <s v="1511"/>
    <x v="0"/>
    <x v="2"/>
    <x v="18"/>
    <x v="2"/>
    <x v="4"/>
    <x v="0"/>
    <x v="7"/>
    <x v="13"/>
    <x v="0"/>
    <n v="1000"/>
    <s v="09/30/24"/>
    <s v="23-24 Cal-Bridge fr           "/>
    <s v="S1566"/>
    <s v="UCOP"/>
    <x v="0"/>
    <s v="2023-24 1x Cal-Bridge Faculty Mentoring stipend funding to UCR Budget Act of 2023 allocates $4M in 1x fund to support Cal-Bridge program.. Transferring $16k for Faculty Mentoring stipend award to the faculties (see recipients list in the referenced e"/>
    <s v="Expense Claimed"/>
    <s v="Expense Claimed"/>
  </r>
  <r>
    <s v="Y"/>
    <s v="1511"/>
    <x v="0"/>
    <x v="2"/>
    <x v="18"/>
    <x v="2"/>
    <x v="4"/>
    <x v="0"/>
    <x v="7"/>
    <x v="14"/>
    <x v="0"/>
    <n v="1000"/>
    <s v="09/30/24"/>
    <s v="23-24 Cal-Bridge fr           "/>
    <s v="S1566"/>
    <s v="UCOP"/>
    <x v="0"/>
    <s v="2023-24 1x Cal-Bridge Faculty Mentoring stipend funding to UCR Budget Act of 2023 allocates $4M in 1x fund to support Cal-Bridge program.. Transferring $16k for Faculty Mentoring stipend award to the faculties (see recipients list in the referenced e"/>
    <s v="Expense Claimed"/>
    <s v="Expense Claimed"/>
  </r>
  <r>
    <s v="Y"/>
    <s v="1511"/>
    <x v="0"/>
    <x v="2"/>
    <x v="18"/>
    <x v="2"/>
    <x v="4"/>
    <x v="0"/>
    <x v="7"/>
    <x v="15"/>
    <x v="0"/>
    <n v="1000"/>
    <s v="09/30/24"/>
    <s v="23-24 Cal-Bridge fr           "/>
    <s v="S1566"/>
    <s v="UCOP"/>
    <x v="0"/>
    <s v="2023-24 1x Cal-Bridge Faculty Mentoring stipend funding to UCR Budget Act of 2023 allocates $4M in 1x fund to support Cal-Bridge program.. Transferring $16k for Faculty Mentoring stipend award to the faculties (see recipients list in the referenced e"/>
    <s v="Expense Claimed"/>
    <s v="Expense Claimed"/>
  </r>
  <r>
    <s v="Y"/>
    <s v="1511"/>
    <x v="0"/>
    <x v="2"/>
    <x v="18"/>
    <x v="2"/>
    <x v="4"/>
    <x v="0"/>
    <x v="7"/>
    <x v="16"/>
    <x v="0"/>
    <n v="1000"/>
    <s v="09/30/24"/>
    <s v="23-24 Cal-Bridge fr           "/>
    <s v="S1566"/>
    <s v="UCOP"/>
    <x v="0"/>
    <s v="2023-24 1x Cal-Bridge Faculty Mentoring stipend funding to UCR Budget Act of 2023 allocates $4M in 1x fund to support Cal-Bridge program.. Transferring $16k for Faculty Mentoring stipend award to the faculties (see recipients list in the referenced e"/>
    <s v="Expense Claimed"/>
    <s v="Expense Claimed"/>
  </r>
  <r>
    <s v="Y"/>
    <s v="1511"/>
    <x v="0"/>
    <x v="2"/>
    <x v="18"/>
    <x v="2"/>
    <x v="4"/>
    <x v="0"/>
    <x v="7"/>
    <x v="17"/>
    <x v="0"/>
    <n v="1000"/>
    <s v="09/30/24"/>
    <s v="23-24 Cal-Bridge fr           "/>
    <s v="S1566"/>
    <s v="UCOP"/>
    <x v="0"/>
    <s v="2023-24 1x Cal-Bridge Faculty Mentoring stipend funding to UCR Budget Act of 2023 allocates $4M in 1x fund to support Cal-Bridge program.. Transferring $16k for Faculty Mentoring stipend award to the faculties (see recipients list in the referenced e"/>
    <s v="Expense Claimed"/>
    <s v="Expense Claimed"/>
  </r>
  <r>
    <s v="Y"/>
    <s v="1511"/>
    <x v="0"/>
    <x v="3"/>
    <x v="4"/>
    <x v="2"/>
    <x v="2"/>
    <x v="0"/>
    <x v="0"/>
    <x v="0"/>
    <x v="0"/>
    <n v="16000"/>
    <s v="09/30/24"/>
    <s v="23-24 Cal-Bridge fr           "/>
    <s v="S1566"/>
    <s v="UCOP"/>
    <x v="0"/>
    <s v="2023-24 1x Cal-Bridge Faculty Mentoring stipend funding to UCR Budget Act of 2023 allocates $4M in 1x fund to support Cal-Bridge program.. Transferring $16k for Faculty Mentoring stipend award to the faculties (see recipients list in the referenced e"/>
    <s v="Expense Claimed"/>
    <s v="Expense Claim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F58B1E1-5217-4E1F-A66D-47716C21AB92}" name="PivotTable3" cacheId="35"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52:B64" firstHeaderRow="1" firstDataRow="1" firstDataCol="1" rowPageCount="2" colPageCount="1"/>
  <pivotFields count="20">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Page" compact="0" outline="0" showAll="0" defaultSubtotal="0">
      <items count="1">
        <item x="0"/>
      </items>
      <extLst>
        <ext xmlns:x14="http://schemas.microsoft.com/office/spreadsheetml/2009/9/main" uri="{2946ED86-A175-432a-8AC1-64E0C546D7DE}">
          <x14:pivotField fillDownLabels="1"/>
        </ext>
      </extLst>
    </pivotField>
    <pivotField compact="0" outline="0" showAll="0" sortType="ascending" defaultSubtotal="0">
      <items count="8">
        <item x="7"/>
        <item x="3"/>
        <item x="4"/>
        <item x="5"/>
        <item x="0"/>
        <item x="6"/>
        <item x="2"/>
        <item x="1"/>
      </items>
      <extLst>
        <ext xmlns:x14="http://schemas.microsoft.com/office/spreadsheetml/2009/9/main" uri="{2946ED86-A175-432a-8AC1-64E0C546D7DE}">
          <x14:pivotField fillDownLabels="1"/>
        </ext>
      </extLst>
    </pivotField>
    <pivotField compact="0" outline="0" showAll="0" defaultSubtotal="0">
      <items count="25">
        <item x="7"/>
        <item x="15"/>
        <item x="0"/>
        <item m="1" x="21"/>
        <item m="1" x="20"/>
        <item x="16"/>
        <item x="17"/>
        <item x="2"/>
        <item x="10"/>
        <item m="1" x="23"/>
        <item x="5"/>
        <item x="18"/>
        <item x="19"/>
        <item x="12"/>
        <item m="1" x="24"/>
        <item m="1" x="22"/>
        <item x="3"/>
        <item x="13"/>
        <item x="11"/>
        <item x="9"/>
        <item x="1"/>
        <item x="4"/>
        <item x="6"/>
        <item x="8"/>
        <item x="14"/>
      </items>
      <extLst>
        <ext xmlns:x14="http://schemas.microsoft.com/office/spreadsheetml/2009/9/main" uri="{2946ED86-A175-432a-8AC1-64E0C546D7DE}">
          <x14:pivotField fillDownLabels="1"/>
        </ext>
      </extLst>
    </pivotField>
    <pivotField axis="axisRow" compact="0" outline="0" showAll="0" defaultSubtotal="0">
      <items count="11">
        <item x="10"/>
        <item x="9"/>
        <item x="2"/>
        <item x="6"/>
        <item x="0"/>
        <item x="1"/>
        <item x="5"/>
        <item x="3"/>
        <item x="4"/>
        <item x="8"/>
        <item x="7"/>
      </items>
      <extLst>
        <ext xmlns:x14="http://schemas.microsoft.com/office/spreadsheetml/2009/9/main" uri="{2946ED86-A175-432a-8AC1-64E0C546D7DE}">
          <x14:pivotField fillDownLabels="1"/>
        </ext>
      </extLst>
    </pivotField>
    <pivotField compact="0" outline="0" showAll="0" defaultSubtotal="0">
      <items count="5">
        <item x="2"/>
        <item x="4"/>
        <item x="1"/>
        <item x="3"/>
        <item x="0"/>
      </items>
      <extLst>
        <ext xmlns:x14="http://schemas.microsoft.com/office/spreadsheetml/2009/9/main" uri="{2946ED86-A175-432a-8AC1-64E0C546D7DE}">
          <x14:pivotField fillDownLabels="1"/>
        </ext>
      </extLst>
    </pivotField>
    <pivotField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items count="8">
        <item x="7"/>
        <item x="6"/>
        <item x="1"/>
        <item x="2"/>
        <item x="5"/>
        <item x="3"/>
        <item x="4"/>
        <item x="0"/>
      </items>
      <extLst>
        <ext xmlns:x14="http://schemas.microsoft.com/office/spreadsheetml/2009/9/main" uri="{2946ED86-A175-432a-8AC1-64E0C546D7DE}">
          <x14:pivotField fillDownLabels="1"/>
        </ext>
      </extLst>
    </pivotField>
    <pivotField compact="0" outline="0" showAll="0" defaultSubtotal="0">
      <items count="18">
        <item x="11"/>
        <item x="7"/>
        <item x="12"/>
        <item x="4"/>
        <item x="6"/>
        <item x="17"/>
        <item x="9"/>
        <item x="14"/>
        <item x="5"/>
        <item x="13"/>
        <item x="3"/>
        <item x="1"/>
        <item x="15"/>
        <item x="10"/>
        <item x="8"/>
        <item x="16"/>
        <item x="0"/>
        <item x="2"/>
      </items>
      <extLst>
        <ext xmlns:x14="http://schemas.microsoft.com/office/spreadsheetml/2009/9/main" uri="{2946ED86-A175-432a-8AC1-64E0C546D7DE}">
          <x14:pivotField fillDownLabels="1"/>
        </ext>
      </extLst>
    </pivotField>
    <pivotField compact="0" outline="0" showAll="0" defaultSubtotal="0">
      <items count="1">
        <item x="0"/>
      </items>
      <extLst>
        <ext xmlns:x14="http://schemas.microsoft.com/office/spreadsheetml/2009/9/main" uri="{2946ED86-A175-432a-8AC1-64E0C546D7DE}">
          <x14:pivotField fillDownLabels="1"/>
        </ext>
      </extLst>
    </pivotField>
    <pivotField dataField="1" compact="0" numFmtId="4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Page"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1">
    <field x="5"/>
  </rowFields>
  <rowItems count="12">
    <i>
      <x/>
    </i>
    <i>
      <x v="1"/>
    </i>
    <i>
      <x v="2"/>
    </i>
    <i>
      <x v="3"/>
    </i>
    <i>
      <x v="4"/>
    </i>
    <i>
      <x v="5"/>
    </i>
    <i>
      <x v="6"/>
    </i>
    <i>
      <x v="7"/>
    </i>
    <i>
      <x v="8"/>
    </i>
    <i>
      <x v="9"/>
    </i>
    <i>
      <x v="10"/>
    </i>
    <i t="grand">
      <x/>
    </i>
  </rowItems>
  <colItems count="1">
    <i/>
  </colItems>
  <pageFields count="2">
    <pageField fld="2" item="0" hier="-1"/>
    <pageField fld="16" item="0" hier="-1"/>
  </pageFields>
  <dataFields count="1">
    <dataField name="Sum of Budget" fld="11" baseField="10" baseItem="0" numFmtId="4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81CDBCB-6CFA-4006-93EC-4A5EE43834EA}" name="PivotTable1" cacheId="35"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4:I45" firstHeaderRow="1" firstDataRow="1" firstDataCol="8" rowPageCount="2" colPageCount="1"/>
  <pivotFields count="20">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Page"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sortType="ascending" defaultSubtotal="0">
      <items count="8">
        <item x="7"/>
        <item x="3"/>
        <item x="4"/>
        <item x="5"/>
        <item x="0"/>
        <item x="6"/>
        <item x="2"/>
        <item x="1"/>
      </items>
      <extLst>
        <ext xmlns:x14="http://schemas.microsoft.com/office/spreadsheetml/2009/9/main" uri="{2946ED86-A175-432a-8AC1-64E0C546D7DE}">
          <x14:pivotField fillDownLabels="1"/>
        </ext>
      </extLst>
    </pivotField>
    <pivotField axis="axisRow" compact="0" outline="0" showAll="0" defaultSubtotal="0">
      <items count="25">
        <item x="7"/>
        <item x="15"/>
        <item x="0"/>
        <item m="1" x="21"/>
        <item m="1" x="20"/>
        <item x="16"/>
        <item x="17"/>
        <item x="2"/>
        <item x="10"/>
        <item m="1" x="23"/>
        <item x="5"/>
        <item x="18"/>
        <item x="19"/>
        <item x="12"/>
        <item m="1" x="24"/>
        <item m="1" x="22"/>
        <item x="3"/>
        <item x="13"/>
        <item x="11"/>
        <item x="9"/>
        <item x="1"/>
        <item x="4"/>
        <item x="6"/>
        <item x="8"/>
        <item x="14"/>
      </items>
      <extLst>
        <ext xmlns:x14="http://schemas.microsoft.com/office/spreadsheetml/2009/9/main" uri="{2946ED86-A175-432a-8AC1-64E0C546D7DE}">
          <x14:pivotField fillDownLabels="1"/>
        </ext>
      </extLst>
    </pivotField>
    <pivotField axis="axisRow" compact="0" outline="0" showAll="0" defaultSubtotal="0">
      <items count="11">
        <item x="10"/>
        <item x="9"/>
        <item x="2"/>
        <item x="6"/>
        <item x="0"/>
        <item x="1"/>
        <item x="5"/>
        <item x="3"/>
        <item x="4"/>
        <item x="8"/>
        <item x="7"/>
      </items>
      <extLst>
        <ext xmlns:x14="http://schemas.microsoft.com/office/spreadsheetml/2009/9/main" uri="{2946ED86-A175-432a-8AC1-64E0C546D7DE}">
          <x14:pivotField fillDownLabels="1"/>
        </ext>
      </extLst>
    </pivotField>
    <pivotField axis="axisRow" compact="0" outline="0" showAll="0" defaultSubtotal="0">
      <items count="5">
        <item x="2"/>
        <item x="4"/>
        <item x="1"/>
        <item x="3"/>
        <item x="0"/>
      </items>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axis="axisRow" compact="0" outline="0" showAll="0" defaultSubtotal="0">
      <items count="8">
        <item x="7"/>
        <item x="6"/>
        <item x="1"/>
        <item x="2"/>
        <item x="5"/>
        <item x="3"/>
        <item x="4"/>
        <item x="0"/>
      </items>
      <extLst>
        <ext xmlns:x14="http://schemas.microsoft.com/office/spreadsheetml/2009/9/main" uri="{2946ED86-A175-432a-8AC1-64E0C546D7DE}">
          <x14:pivotField fillDownLabels="1"/>
        </ext>
      </extLst>
    </pivotField>
    <pivotField axis="axisRow" compact="0" outline="0" showAll="0" defaultSubtotal="0">
      <items count="18">
        <item x="11"/>
        <item x="7"/>
        <item x="12"/>
        <item x="4"/>
        <item x="6"/>
        <item x="17"/>
        <item x="9"/>
        <item x="14"/>
        <item x="5"/>
        <item x="13"/>
        <item x="3"/>
        <item x="1"/>
        <item x="15"/>
        <item x="10"/>
        <item x="8"/>
        <item x="16"/>
        <item x="0"/>
        <item x="2"/>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dataField="1" compact="0" numFmtId="4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Page"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8">
    <field x="3"/>
    <field x="4"/>
    <field x="5"/>
    <field x="6"/>
    <field x="7"/>
    <field x="8"/>
    <field x="9"/>
    <field x="10"/>
  </rowFields>
  <rowItems count="41">
    <i>
      <x/>
      <x v="21"/>
      <x/>
      <x/>
      <x/>
      <x v="7"/>
      <x v="4"/>
      <x/>
    </i>
    <i r="2">
      <x v="1"/>
      <x/>
      <x/>
      <x v="7"/>
      <x v="16"/>
      <x/>
    </i>
    <i>
      <x v="1"/>
      <x v="21"/>
      <x v="2"/>
      <x/>
      <x/>
      <x v="7"/>
      <x v="16"/>
      <x/>
    </i>
    <i r="2">
      <x v="3"/>
      <x/>
      <x/>
      <x v="7"/>
      <x v="16"/>
      <x/>
    </i>
    <i r="1">
      <x v="23"/>
      <x v="3"/>
      <x/>
      <x/>
      <x v="7"/>
      <x v="16"/>
      <x/>
    </i>
    <i>
      <x v="2"/>
      <x v="10"/>
      <x v="7"/>
      <x v="2"/>
      <x/>
      <x v="2"/>
      <x v="11"/>
      <x/>
    </i>
    <i>
      <x v="3"/>
      <x v="18"/>
      <x v="9"/>
      <x v="4"/>
      <x/>
      <x v="7"/>
      <x v="16"/>
      <x/>
    </i>
    <i>
      <x v="4"/>
      <x v="2"/>
      <x v="4"/>
      <x v="4"/>
      <x/>
      <x v="7"/>
      <x v="16"/>
      <x/>
    </i>
    <i r="1">
      <x v="7"/>
      <x v="5"/>
      <x v="4"/>
      <x/>
      <x v="7"/>
      <x v="16"/>
      <x/>
    </i>
    <i r="1">
      <x v="18"/>
      <x v="9"/>
      <x v="4"/>
      <x/>
      <x v="7"/>
      <x v="16"/>
      <x/>
    </i>
    <i r="1">
      <x v="23"/>
      <x v="3"/>
      <x v="4"/>
      <x v="1"/>
      <x v="7"/>
      <x v="17"/>
      <x/>
    </i>
    <i>
      <x v="5"/>
      <x v="13"/>
      <x v="2"/>
      <x v="2"/>
      <x/>
      <x v="5"/>
      <x v="10"/>
      <x/>
    </i>
    <i r="1">
      <x v="24"/>
      <x v="1"/>
      <x v="2"/>
      <x/>
      <x v="4"/>
      <x v="8"/>
      <x/>
    </i>
    <i>
      <x v="6"/>
      <x/>
      <x v="6"/>
      <x v="2"/>
      <x/>
      <x v="7"/>
      <x v="16"/>
      <x/>
    </i>
    <i r="1">
      <x v="1"/>
      <x/>
      <x v="2"/>
      <x/>
      <x v="7"/>
      <x v="4"/>
      <x/>
    </i>
    <i r="1">
      <x v="5"/>
      <x v="2"/>
      <x v="2"/>
      <x/>
      <x v="7"/>
      <x v="16"/>
      <x/>
    </i>
    <i r="1">
      <x v="6"/>
      <x v="2"/>
      <x v="1"/>
      <x/>
      <x v="1"/>
      <x v="16"/>
      <x/>
    </i>
    <i r="1">
      <x v="8"/>
      <x v="3"/>
      <x v="3"/>
      <x v="1"/>
      <x v="3"/>
      <x v="16"/>
      <x/>
    </i>
    <i r="1">
      <x v="11"/>
      <x v="2"/>
      <x v="1"/>
      <x/>
      <x/>
      <x/>
      <x/>
    </i>
    <i r="6">
      <x v="1"/>
      <x/>
    </i>
    <i r="6">
      <x v="2"/>
      <x/>
    </i>
    <i r="6">
      <x v="5"/>
      <x/>
    </i>
    <i r="6">
      <x v="7"/>
      <x/>
    </i>
    <i r="6">
      <x v="9"/>
      <x/>
    </i>
    <i r="6">
      <x v="12"/>
      <x/>
    </i>
    <i r="6">
      <x v="13"/>
      <x/>
    </i>
    <i r="6">
      <x v="14"/>
      <x/>
    </i>
    <i r="6">
      <x v="15"/>
      <x/>
    </i>
    <i r="1">
      <x v="12"/>
      <x v="2"/>
      <x v="1"/>
      <x/>
      <x/>
      <x v="6"/>
      <x/>
    </i>
    <i r="1">
      <x v="16"/>
      <x v="2"/>
      <x v="2"/>
      <x/>
      <x v="7"/>
      <x v="16"/>
      <x/>
    </i>
    <i r="1">
      <x v="17"/>
      <x v="2"/>
      <x v="2"/>
      <x/>
      <x v="6"/>
      <x v="3"/>
      <x/>
    </i>
    <i r="1">
      <x v="19"/>
      <x v="10"/>
      <x v="2"/>
      <x/>
      <x v="7"/>
      <x v="16"/>
      <x/>
    </i>
    <i r="1">
      <x v="22"/>
      <x v="8"/>
      <x v="2"/>
      <x/>
      <x v="7"/>
      <x v="16"/>
      <x/>
    </i>
    <i>
      <x v="7"/>
      <x v="20"/>
      <x v="4"/>
      <x v="4"/>
      <x/>
      <x v="7"/>
      <x v="16"/>
      <x/>
    </i>
    <i r="2">
      <x v="5"/>
      <x v="4"/>
      <x/>
      <x v="7"/>
      <x v="16"/>
      <x/>
    </i>
    <i r="2">
      <x v="6"/>
      <x v="2"/>
      <x/>
      <x v="7"/>
      <x v="16"/>
      <x/>
    </i>
    <i r="2">
      <x v="7"/>
      <x v="2"/>
      <x/>
      <x v="7"/>
      <x v="16"/>
      <x/>
    </i>
    <i r="2">
      <x v="8"/>
      <x v="2"/>
      <x/>
      <x v="7"/>
      <x v="16"/>
      <x/>
    </i>
    <i r="2">
      <x v="9"/>
      <x v="4"/>
      <x/>
      <x v="7"/>
      <x v="16"/>
      <x/>
    </i>
    <i r="2">
      <x v="10"/>
      <x v="2"/>
      <x/>
      <x v="7"/>
      <x v="16"/>
      <x/>
    </i>
    <i t="grand">
      <x/>
    </i>
  </rowItems>
  <colItems count="1">
    <i/>
  </colItems>
  <pageFields count="2">
    <pageField fld="2" item="0" hier="-1"/>
    <pageField fld="16" item="0" hier="-1"/>
  </pageFields>
  <dataFields count="1">
    <dataField name="Sum of Budget" fld="11" baseField="10" baseItem="0" numFmtId="4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E260D8-FDE7-47C0-A020-55B1EC476537}" name="BEA" displayName="BEA" ref="A1:T61" totalsRowShown="0" headerRowDxfId="21" dataDxfId="20">
  <tableColumns count="20">
    <tableColumn id="1" xr3:uid="{7AF43C60-7E4C-4F69-9007-7B92DD24801E}" name="Expense Claimed" dataDxfId="19"/>
    <tableColumn id="2" xr3:uid="{BB5C5AF3-76A8-4C55-9112-1006A02A6F5A}" name="Entity Level C" dataDxfId="18"/>
    <tableColumn id="3" xr3:uid="{8633737E-6CAE-41D3-A164-05F097F010E8}" name="Ledger" dataDxfId="17"/>
    <tableColumn id="4" xr3:uid="{5DC99BD3-7E99-4C36-B17F-9C67201091B7}" name="Account Level E" dataDxfId="16"/>
    <tableColumn id="21" xr3:uid="{5EEF2066-E500-4E9B-9A19-A7032318546A}" name="Dept" dataDxfId="15"/>
    <tableColumn id="6" xr3:uid="{66AF6045-69E9-48C5-9BB5-BCFA410B8A98}" name="Fund Level D" dataDxfId="14"/>
    <tableColumn id="7" xr3:uid="{E9BB1655-7E8D-4505-AAF6-41046FB5EF3B}" name="Function" dataDxfId="13"/>
    <tableColumn id="8" xr3:uid="{0C9ED205-E5A2-4C82-B96B-6925DE81063C}" name="Program" dataDxfId="12"/>
    <tableColumn id="9" xr3:uid="{99610F78-63E4-4622-8E27-AFAA4C8BDAD7}" name="Flex1" dataDxfId="11"/>
    <tableColumn id="10" xr3:uid="{7840F448-4468-48F3-ABEF-B18A37434ED1}" name="Flex2" dataDxfId="10"/>
    <tableColumn id="11" xr3:uid="{4854AE78-4A8F-478A-9199-ADB058CCF4EA}" name="Project" dataDxfId="9"/>
    <tableColumn id="12" xr3:uid="{9E6318AF-B4A2-4CB1-AD47-4DB8868D9254}" name="Budget" dataDxfId="8"/>
    <tableColumn id="13" xr3:uid="{FF9332F3-EC66-49F2-BA5B-5D58F5535203}" name="Trans Date" dataDxfId="7"/>
    <tableColumn id="14" xr3:uid="{8456724E-7304-4DAF-BE2F-AB2D4F976263}" name="Descr" dataDxfId="6"/>
    <tableColumn id="15" xr3:uid="{CAFDBB50-1705-4FF1-A2C1-6D6916207FBF}" name="Doc#" dataDxfId="5"/>
    <tableColumn id="16" xr3:uid="{E9E8A5ED-AA82-4A42-8F39-EB0F454BF310}" name="Campus" dataDxfId="4"/>
    <tableColumn id="17" xr3:uid="{65E66C27-97F0-4D73-A175-226F7B992143}" name="ITF Month" dataDxfId="3"/>
    <tableColumn id="18" xr3:uid="{ED854690-B814-4998-B59E-47A978CFD33C}" name="Explanation" dataDxfId="2"/>
    <tableColumn id="19" xr3:uid="{00322AC1-2419-48AB-AA34-46C91A041578}" name="Campus Comments" dataDxfId="1"/>
    <tableColumn id="20" xr3:uid="{8A187626-BF65-4752-A4CD-2B7B267DE42D}" name="Notes"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621124F-B15A-43E5-A8D5-CC9F6CD4482E}" name="gtv" displayName="gtv" ref="A1:H1353" totalsRowShown="0">
  <autoFilter ref="A1:H1353" xr:uid="{0B45F17F-D9E7-472A-BAFB-E41F84BF68B6}">
    <filterColumn colId="0">
      <filters>
        <filter val="A02365"/>
      </filters>
    </filterColumn>
  </autoFilter>
  <tableColumns count="8">
    <tableColumn id="1" xr3:uid="{876E2091-8E8F-44B6-86E6-4081F4849BBE}" name="Activity"/>
    <tableColumn id="2" xr3:uid="{D2A1C886-288D-4DA7-8C13-74A4E3E9A685}" name="Activity Description"/>
    <tableColumn id="3" xr3:uid="{FCED05DE-540C-484F-B16A-FDF8ABD69921}" name="Dept"/>
    <tableColumn id="4" xr3:uid="{13ACB006-829E-4BE0-8888-14707C797C8D}" name="Dept Description"/>
    <tableColumn id="5" xr3:uid="{2E3FBC57-A58C-4DEF-A4EC-42E68B4EF1C8}" name="Division"/>
    <tableColumn id="6" xr3:uid="{0A76D970-1583-4A95-9A36-4D149B120AD7}" name="Division Description"/>
    <tableColumn id="7" xr3:uid="{CC603D95-7B32-44EA-AC21-7383E14D2E70}" name="Org"/>
    <tableColumn id="8" xr3:uid="{BA29E785-2DE4-4739-B3F8-58BA09D5670D}" name="Org Descriptio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7" dT="2024-10-03T20:57:25.80" personId="{3CAD7437-ABAB-4143-B1D2-27A52AD1C842}" id="{B05E4A35-7E05-4DDD-B562-B0FB2511E75D}">
    <text>Changed from 119500</text>
  </threadedComment>
  <threadedComment ref="D52" dT="2024-10-03T20:58:04.76" personId="{3CAD7437-ABAB-4143-B1D2-27A52AD1C842}" id="{28AB7E08-A573-43CE-843E-8EDC025751F6}">
    <text>Changed from BC75 as function 78</text>
  </threadedComment>
  <threadedComment ref="D53" dT="2024-10-03T20:58:04.76" personId="{3CAD7437-ABAB-4143-B1D2-27A52AD1C842}" id="{3ACC3CB5-2B6A-4A33-AE95-986248090411}">
    <text>Changed from BC75 as function 78</text>
  </threadedComment>
  <threadedComment ref="E78" dT="2024-10-03T20:58:17.62" personId="{3CAD7437-ABAB-4143-B1D2-27A52AD1C842}" id="{651280D9-360A-4811-82CB-CD3F889C4567}">
    <text>Changed from A01479</text>
  </threadedComment>
</ThreadedComments>
</file>

<file path=xl/worksheets/_rels/sheet3.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AFF5C-7332-4F52-B406-2C08F83925DA}">
  <sheetPr>
    <tabColor theme="7" tint="0.39997558519241921"/>
  </sheetPr>
  <dimension ref="A1:M16"/>
  <sheetViews>
    <sheetView workbookViewId="0">
      <selection activeCell="E8" sqref="E8"/>
    </sheetView>
  </sheetViews>
  <sheetFormatPr defaultRowHeight="15" x14ac:dyDescent="0.25"/>
  <cols>
    <col min="8" max="8" width="13.7109375" customWidth="1"/>
    <col min="9" max="9" width="10.85546875" bestFit="1" customWidth="1"/>
    <col min="12" max="12" width="19.42578125" customWidth="1"/>
    <col min="13" max="13" width="245.85546875" bestFit="1" customWidth="1"/>
  </cols>
  <sheetData>
    <row r="1" spans="1:13" x14ac:dyDescent="0.25">
      <c r="A1" s="41" t="s">
        <v>264</v>
      </c>
      <c r="B1" s="41" t="s">
        <v>265</v>
      </c>
      <c r="C1" s="42" t="s">
        <v>266</v>
      </c>
      <c r="D1" s="41" t="s">
        <v>11</v>
      </c>
      <c r="E1" s="41" t="s">
        <v>13</v>
      </c>
      <c r="F1" s="43" t="s">
        <v>17</v>
      </c>
      <c r="G1" s="43" t="s">
        <v>18</v>
      </c>
      <c r="H1" s="43" t="s">
        <v>14</v>
      </c>
      <c r="I1" s="44" t="s">
        <v>52</v>
      </c>
      <c r="J1" s="43" t="s">
        <v>7</v>
      </c>
      <c r="K1" s="43" t="s">
        <v>56</v>
      </c>
      <c r="L1" s="41" t="s">
        <v>57</v>
      </c>
      <c r="M1" s="43" t="s">
        <v>15</v>
      </c>
    </row>
    <row r="2" spans="1:13" s="10" customFormat="1" x14ac:dyDescent="0.25">
      <c r="A2" s="10" t="s">
        <v>134</v>
      </c>
      <c r="B2" s="10" t="s">
        <v>2087</v>
      </c>
      <c r="C2" s="34" t="s">
        <v>112</v>
      </c>
      <c r="D2" s="10" t="s">
        <v>60</v>
      </c>
      <c r="E2" s="10" t="s">
        <v>122</v>
      </c>
      <c r="F2" s="10" t="s">
        <v>137</v>
      </c>
      <c r="G2" s="10" t="s">
        <v>151</v>
      </c>
      <c r="H2" s="10" t="s">
        <v>139</v>
      </c>
      <c r="I2" s="35">
        <v>2665</v>
      </c>
      <c r="J2" s="10" t="s">
        <v>114</v>
      </c>
      <c r="K2" s="10" t="s">
        <v>150</v>
      </c>
      <c r="L2" s="10" t="s">
        <v>263</v>
      </c>
      <c r="M2" s="10" t="s">
        <v>115</v>
      </c>
    </row>
    <row r="3" spans="1:13" s="10" customFormat="1" x14ac:dyDescent="0.25">
      <c r="A3" s="10" t="s">
        <v>228</v>
      </c>
      <c r="B3" s="10" t="s">
        <v>3656</v>
      </c>
      <c r="C3" s="34" t="s">
        <v>188</v>
      </c>
      <c r="D3" s="10" t="s">
        <v>72</v>
      </c>
      <c r="E3" s="10" t="s">
        <v>136</v>
      </c>
      <c r="F3" s="10" t="s">
        <v>259</v>
      </c>
      <c r="G3" s="10" t="s">
        <v>260</v>
      </c>
      <c r="H3" s="10" t="s">
        <v>139</v>
      </c>
      <c r="I3" s="35">
        <v>150000</v>
      </c>
      <c r="J3" s="10" t="s">
        <v>205</v>
      </c>
      <c r="K3" s="10" t="s">
        <v>156</v>
      </c>
      <c r="L3" s="10" t="s">
        <v>263</v>
      </c>
      <c r="M3" s="10" t="s">
        <v>220</v>
      </c>
    </row>
    <row r="4" spans="1:13" s="10" customFormat="1" x14ac:dyDescent="0.25">
      <c r="A4" s="10" t="s">
        <v>145</v>
      </c>
      <c r="B4" s="10" t="s">
        <v>255</v>
      </c>
      <c r="C4" s="34" t="s">
        <v>189</v>
      </c>
      <c r="D4" s="10" t="s">
        <v>72</v>
      </c>
      <c r="E4" s="10" t="s">
        <v>136</v>
      </c>
      <c r="F4" s="10" t="s">
        <v>137</v>
      </c>
      <c r="G4" s="10" t="s">
        <v>256</v>
      </c>
      <c r="H4" s="10" t="s">
        <v>139</v>
      </c>
      <c r="I4" s="35">
        <v>75000</v>
      </c>
      <c r="J4" s="10" t="s">
        <v>207</v>
      </c>
      <c r="K4" s="10" t="s">
        <v>257</v>
      </c>
      <c r="L4" s="10" t="s">
        <v>263</v>
      </c>
      <c r="M4" s="10" t="s">
        <v>223</v>
      </c>
    </row>
    <row r="5" spans="1:13" s="10" customFormat="1" x14ac:dyDescent="0.25">
      <c r="A5" s="10" t="s">
        <v>145</v>
      </c>
      <c r="B5" s="10" t="s">
        <v>235</v>
      </c>
      <c r="C5" s="34" t="s">
        <v>71</v>
      </c>
      <c r="D5" s="10" t="s">
        <v>236</v>
      </c>
      <c r="E5" s="10" t="s">
        <v>136</v>
      </c>
      <c r="F5" s="10" t="s">
        <v>237</v>
      </c>
      <c r="G5" s="10" t="s">
        <v>138</v>
      </c>
      <c r="H5" s="10" t="s">
        <v>139</v>
      </c>
      <c r="I5" s="35">
        <v>5000</v>
      </c>
      <c r="J5" s="10" t="s">
        <v>209</v>
      </c>
      <c r="K5" s="10" t="s">
        <v>156</v>
      </c>
      <c r="L5" s="10" t="s">
        <v>263</v>
      </c>
      <c r="M5" s="10" t="s">
        <v>226</v>
      </c>
    </row>
    <row r="6" spans="1:13" s="10" customFormat="1" x14ac:dyDescent="0.25">
      <c r="A6" s="10" t="s">
        <v>145</v>
      </c>
      <c r="B6" s="10" t="s">
        <v>238</v>
      </c>
      <c r="C6" s="34" t="s">
        <v>71</v>
      </c>
      <c r="D6" s="10" t="s">
        <v>236</v>
      </c>
      <c r="E6" s="10" t="s">
        <v>136</v>
      </c>
      <c r="F6" s="10" t="s">
        <v>240</v>
      </c>
      <c r="G6" s="10" t="s">
        <v>241</v>
      </c>
      <c r="H6" s="10" t="s">
        <v>139</v>
      </c>
      <c r="I6" s="35">
        <v>1000</v>
      </c>
      <c r="J6" s="10" t="s">
        <v>209</v>
      </c>
      <c r="K6" s="10" t="s">
        <v>156</v>
      </c>
      <c r="L6" s="10" t="s">
        <v>263</v>
      </c>
      <c r="M6" s="10" t="s">
        <v>226</v>
      </c>
    </row>
    <row r="7" spans="1:13" s="10" customFormat="1" x14ac:dyDescent="0.25">
      <c r="A7" s="10" t="s">
        <v>145</v>
      </c>
      <c r="B7" s="10" t="s">
        <v>238</v>
      </c>
      <c r="C7" s="34" t="s">
        <v>71</v>
      </c>
      <c r="D7" s="10" t="s">
        <v>236</v>
      </c>
      <c r="E7" s="10" t="s">
        <v>136</v>
      </c>
      <c r="F7" s="10" t="s">
        <v>240</v>
      </c>
      <c r="G7" s="10" t="s">
        <v>242</v>
      </c>
      <c r="H7" s="10" t="s">
        <v>139</v>
      </c>
      <c r="I7" s="35">
        <v>1000</v>
      </c>
      <c r="J7" s="10" t="s">
        <v>209</v>
      </c>
      <c r="K7" s="10" t="s">
        <v>156</v>
      </c>
      <c r="L7" s="10" t="s">
        <v>263</v>
      </c>
      <c r="M7" s="10" t="s">
        <v>226</v>
      </c>
    </row>
    <row r="8" spans="1:13" s="10" customFormat="1" x14ac:dyDescent="0.25">
      <c r="A8" s="10" t="s">
        <v>145</v>
      </c>
      <c r="B8" s="10" t="s">
        <v>239</v>
      </c>
      <c r="C8" s="34" t="s">
        <v>71</v>
      </c>
      <c r="D8" s="10" t="s">
        <v>236</v>
      </c>
      <c r="E8" s="10" t="s">
        <v>136</v>
      </c>
      <c r="F8" s="10" t="s">
        <v>240</v>
      </c>
      <c r="G8" s="10" t="s">
        <v>243</v>
      </c>
      <c r="H8" s="10" t="s">
        <v>139</v>
      </c>
      <c r="I8" s="35">
        <v>1000</v>
      </c>
      <c r="J8" s="10" t="s">
        <v>209</v>
      </c>
      <c r="K8" s="10" t="s">
        <v>156</v>
      </c>
      <c r="L8" s="10" t="s">
        <v>263</v>
      </c>
      <c r="M8" s="10" t="s">
        <v>226</v>
      </c>
    </row>
    <row r="9" spans="1:13" s="10" customFormat="1" x14ac:dyDescent="0.25">
      <c r="A9" s="10" t="s">
        <v>145</v>
      </c>
      <c r="B9" s="10" t="s">
        <v>238</v>
      </c>
      <c r="C9" s="34" t="s">
        <v>71</v>
      </c>
      <c r="D9" s="10" t="s">
        <v>236</v>
      </c>
      <c r="E9" s="10" t="s">
        <v>136</v>
      </c>
      <c r="F9" s="10" t="s">
        <v>240</v>
      </c>
      <c r="G9" s="10" t="s">
        <v>244</v>
      </c>
      <c r="H9" s="10" t="s">
        <v>139</v>
      </c>
      <c r="I9" s="35">
        <v>1000</v>
      </c>
      <c r="J9" s="10" t="s">
        <v>209</v>
      </c>
      <c r="K9" s="10" t="s">
        <v>156</v>
      </c>
      <c r="L9" s="10" t="s">
        <v>263</v>
      </c>
      <c r="M9" s="10" t="s">
        <v>226</v>
      </c>
    </row>
    <row r="10" spans="1:13" s="10" customFormat="1" x14ac:dyDescent="0.25">
      <c r="A10" s="10" t="s">
        <v>145</v>
      </c>
      <c r="B10" s="10" t="s">
        <v>238</v>
      </c>
      <c r="C10" s="34" t="s">
        <v>71</v>
      </c>
      <c r="D10" s="10" t="s">
        <v>236</v>
      </c>
      <c r="E10" s="10" t="s">
        <v>136</v>
      </c>
      <c r="F10" s="10" t="s">
        <v>240</v>
      </c>
      <c r="G10" s="10" t="s">
        <v>245</v>
      </c>
      <c r="H10" s="10" t="s">
        <v>139</v>
      </c>
      <c r="I10" s="35">
        <v>1000</v>
      </c>
      <c r="J10" s="10" t="s">
        <v>209</v>
      </c>
      <c r="K10" s="10" t="s">
        <v>156</v>
      </c>
      <c r="L10" s="10" t="s">
        <v>263</v>
      </c>
      <c r="M10" s="10" t="s">
        <v>226</v>
      </c>
    </row>
    <row r="11" spans="1:13" s="10" customFormat="1" x14ac:dyDescent="0.25">
      <c r="A11" s="10" t="s">
        <v>145</v>
      </c>
      <c r="B11" s="10" t="s">
        <v>238</v>
      </c>
      <c r="C11" s="34" t="s">
        <v>71</v>
      </c>
      <c r="D11" s="10" t="s">
        <v>236</v>
      </c>
      <c r="E11" s="10" t="s">
        <v>136</v>
      </c>
      <c r="F11" s="10" t="s">
        <v>240</v>
      </c>
      <c r="G11" s="10" t="s">
        <v>246</v>
      </c>
      <c r="H11" s="10" t="s">
        <v>139</v>
      </c>
      <c r="I11" s="35">
        <v>1000</v>
      </c>
      <c r="J11" s="10" t="s">
        <v>209</v>
      </c>
      <c r="K11" s="10" t="s">
        <v>156</v>
      </c>
      <c r="L11" s="10" t="s">
        <v>263</v>
      </c>
      <c r="M11" s="10" t="s">
        <v>226</v>
      </c>
    </row>
    <row r="12" spans="1:13" s="10" customFormat="1" x14ac:dyDescent="0.25">
      <c r="A12" s="10" t="s">
        <v>145</v>
      </c>
      <c r="B12" s="10" t="s">
        <v>238</v>
      </c>
      <c r="C12" s="34" t="s">
        <v>71</v>
      </c>
      <c r="D12" s="10" t="s">
        <v>236</v>
      </c>
      <c r="E12" s="10" t="s">
        <v>136</v>
      </c>
      <c r="F12" s="10" t="s">
        <v>240</v>
      </c>
      <c r="G12" s="10" t="s">
        <v>247</v>
      </c>
      <c r="H12" s="10" t="s">
        <v>139</v>
      </c>
      <c r="I12" s="35">
        <v>1000</v>
      </c>
      <c r="J12" s="10" t="s">
        <v>209</v>
      </c>
      <c r="K12" s="10" t="s">
        <v>156</v>
      </c>
      <c r="L12" s="10" t="s">
        <v>263</v>
      </c>
      <c r="M12" s="10" t="s">
        <v>226</v>
      </c>
    </row>
    <row r="13" spans="1:13" s="10" customFormat="1" x14ac:dyDescent="0.25">
      <c r="A13" s="10" t="s">
        <v>145</v>
      </c>
      <c r="B13" s="10" t="s">
        <v>238</v>
      </c>
      <c r="C13" s="34" t="s">
        <v>71</v>
      </c>
      <c r="D13" s="10" t="s">
        <v>236</v>
      </c>
      <c r="E13" s="10" t="s">
        <v>136</v>
      </c>
      <c r="F13" s="10" t="s">
        <v>240</v>
      </c>
      <c r="G13" s="10" t="s">
        <v>248</v>
      </c>
      <c r="H13" s="10" t="s">
        <v>139</v>
      </c>
      <c r="I13" s="35">
        <v>1000</v>
      </c>
      <c r="J13" s="10" t="s">
        <v>209</v>
      </c>
      <c r="K13" s="10" t="s">
        <v>156</v>
      </c>
      <c r="L13" s="10" t="s">
        <v>263</v>
      </c>
      <c r="M13" s="10" t="s">
        <v>226</v>
      </c>
    </row>
    <row r="14" spans="1:13" s="10" customFormat="1" x14ac:dyDescent="0.25">
      <c r="A14" s="10" t="s">
        <v>145</v>
      </c>
      <c r="B14" s="10" t="s">
        <v>238</v>
      </c>
      <c r="C14" s="34" t="s">
        <v>71</v>
      </c>
      <c r="D14" s="10" t="s">
        <v>236</v>
      </c>
      <c r="E14" s="10" t="s">
        <v>136</v>
      </c>
      <c r="F14" s="10" t="s">
        <v>240</v>
      </c>
      <c r="G14" s="10" t="s">
        <v>249</v>
      </c>
      <c r="H14" s="10" t="s">
        <v>139</v>
      </c>
      <c r="I14" s="35">
        <v>1000</v>
      </c>
      <c r="J14" s="10" t="s">
        <v>209</v>
      </c>
      <c r="K14" s="10" t="s">
        <v>156</v>
      </c>
      <c r="L14" s="10" t="s">
        <v>263</v>
      </c>
      <c r="M14" s="10" t="s">
        <v>226</v>
      </c>
    </row>
    <row r="15" spans="1:13" s="10" customFormat="1" x14ac:dyDescent="0.25">
      <c r="A15" s="10" t="s">
        <v>145</v>
      </c>
      <c r="B15" s="10" t="s">
        <v>238</v>
      </c>
      <c r="C15" s="34" t="s">
        <v>71</v>
      </c>
      <c r="D15" s="10" t="s">
        <v>236</v>
      </c>
      <c r="E15" s="10" t="s">
        <v>136</v>
      </c>
      <c r="F15" s="10" t="s">
        <v>240</v>
      </c>
      <c r="G15" s="10" t="s">
        <v>250</v>
      </c>
      <c r="H15" s="10" t="s">
        <v>139</v>
      </c>
      <c r="I15" s="35">
        <v>1000</v>
      </c>
      <c r="J15" s="10" t="s">
        <v>209</v>
      </c>
      <c r="K15" s="10" t="s">
        <v>156</v>
      </c>
      <c r="L15" s="10" t="s">
        <v>263</v>
      </c>
      <c r="M15" s="10" t="s">
        <v>226</v>
      </c>
    </row>
    <row r="16" spans="1:13" s="10" customFormat="1" x14ac:dyDescent="0.25">
      <c r="A16" s="40" t="s">
        <v>145</v>
      </c>
      <c r="B16" s="40" t="s">
        <v>238</v>
      </c>
      <c r="C16" s="45" t="s">
        <v>71</v>
      </c>
      <c r="D16" s="40" t="s">
        <v>236</v>
      </c>
      <c r="E16" s="40" t="s">
        <v>136</v>
      </c>
      <c r="F16" s="40" t="s">
        <v>240</v>
      </c>
      <c r="G16" s="40" t="s">
        <v>251</v>
      </c>
      <c r="H16" s="40" t="s">
        <v>139</v>
      </c>
      <c r="I16" s="46">
        <v>1000</v>
      </c>
      <c r="J16" s="40" t="s">
        <v>209</v>
      </c>
      <c r="K16" s="40" t="s">
        <v>156</v>
      </c>
      <c r="L16" s="40" t="s">
        <v>263</v>
      </c>
      <c r="M16" s="40" t="s">
        <v>226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9030-1FF7-4DCA-9414-358B4AC8B91B}">
  <dimension ref="A1:Q37"/>
  <sheetViews>
    <sheetView tabSelected="1" workbookViewId="0">
      <selection activeCell="M33" sqref="M33"/>
    </sheetView>
  </sheetViews>
  <sheetFormatPr defaultRowHeight="15" x14ac:dyDescent="0.25"/>
  <cols>
    <col min="8" max="8" width="16" customWidth="1"/>
    <col min="9" max="9" width="11.140625" customWidth="1"/>
    <col min="10" max="10" width="12.85546875" customWidth="1"/>
    <col min="11" max="11" width="29" customWidth="1"/>
    <col min="12" max="12" width="12.28515625" style="51" bestFit="1" customWidth="1"/>
    <col min="17" max="17" width="245.85546875" bestFit="1" customWidth="1"/>
  </cols>
  <sheetData>
    <row r="1" spans="1:17" s="48" customFormat="1" x14ac:dyDescent="0.25">
      <c r="A1" s="49" t="s">
        <v>269</v>
      </c>
      <c r="B1" s="49" t="s">
        <v>54</v>
      </c>
      <c r="C1" s="49" t="s">
        <v>2</v>
      </c>
      <c r="D1" s="49" t="s">
        <v>12</v>
      </c>
      <c r="E1" s="49" t="s">
        <v>4</v>
      </c>
      <c r="F1" s="49" t="s">
        <v>11</v>
      </c>
      <c r="G1" s="49" t="s">
        <v>13</v>
      </c>
      <c r="H1" s="49" t="s">
        <v>17</v>
      </c>
      <c r="I1" s="49" t="s">
        <v>18</v>
      </c>
      <c r="J1" s="49" t="s">
        <v>14</v>
      </c>
      <c r="K1" s="49" t="s">
        <v>6</v>
      </c>
      <c r="L1" s="50" t="s">
        <v>52</v>
      </c>
      <c r="M1" s="49" t="s">
        <v>5</v>
      </c>
      <c r="N1" s="49" t="s">
        <v>7</v>
      </c>
      <c r="O1" s="49" t="s">
        <v>56</v>
      </c>
      <c r="P1" s="49" t="s">
        <v>57</v>
      </c>
      <c r="Q1" s="49" t="s">
        <v>15</v>
      </c>
    </row>
    <row r="2" spans="1:17" x14ac:dyDescent="0.25">
      <c r="A2" t="s">
        <v>281</v>
      </c>
      <c r="B2" t="s">
        <v>130</v>
      </c>
      <c r="C2" t="s">
        <v>228</v>
      </c>
      <c r="D2" t="s">
        <v>229</v>
      </c>
      <c r="E2" t="s">
        <v>71</v>
      </c>
      <c r="F2" t="s">
        <v>72</v>
      </c>
      <c r="G2" t="s">
        <v>136</v>
      </c>
      <c r="H2" t="s">
        <v>230</v>
      </c>
      <c r="I2" t="s">
        <v>231</v>
      </c>
      <c r="J2" t="s">
        <v>139</v>
      </c>
      <c r="K2" t="s">
        <v>190</v>
      </c>
      <c r="L2" s="52">
        <v>1500</v>
      </c>
      <c r="M2" t="s">
        <v>210</v>
      </c>
      <c r="N2" t="s">
        <v>200</v>
      </c>
      <c r="O2" t="s">
        <v>150</v>
      </c>
      <c r="P2" t="s">
        <v>263</v>
      </c>
      <c r="Q2" t="s">
        <v>214</v>
      </c>
    </row>
    <row r="3" spans="1:17" x14ac:dyDescent="0.25">
      <c r="A3" t="s">
        <v>314</v>
      </c>
      <c r="B3" t="s">
        <v>130</v>
      </c>
      <c r="C3" t="s">
        <v>145</v>
      </c>
      <c r="D3" t="s">
        <v>238</v>
      </c>
      <c r="E3" t="s">
        <v>71</v>
      </c>
      <c r="F3" t="s">
        <v>236</v>
      </c>
      <c r="G3" t="s">
        <v>136</v>
      </c>
      <c r="H3" t="s">
        <v>240</v>
      </c>
      <c r="I3" t="s">
        <v>241</v>
      </c>
      <c r="J3" t="s">
        <v>139</v>
      </c>
      <c r="K3" t="s">
        <v>199</v>
      </c>
      <c r="L3" s="52">
        <v>1000</v>
      </c>
      <c r="M3" t="s">
        <v>213</v>
      </c>
      <c r="N3" t="s">
        <v>209</v>
      </c>
      <c r="O3" t="s">
        <v>156</v>
      </c>
      <c r="P3" t="s">
        <v>263</v>
      </c>
      <c r="Q3" t="s">
        <v>226</v>
      </c>
    </row>
    <row r="4" spans="1:17" x14ac:dyDescent="0.25">
      <c r="A4" t="s">
        <v>314</v>
      </c>
      <c r="B4" t="s">
        <v>130</v>
      </c>
      <c r="C4" t="s">
        <v>145</v>
      </c>
      <c r="D4" t="s">
        <v>238</v>
      </c>
      <c r="E4" t="s">
        <v>71</v>
      </c>
      <c r="F4" t="s">
        <v>236</v>
      </c>
      <c r="G4" t="s">
        <v>136</v>
      </c>
      <c r="H4" t="s">
        <v>240</v>
      </c>
      <c r="I4" t="s">
        <v>242</v>
      </c>
      <c r="J4" t="s">
        <v>139</v>
      </c>
      <c r="K4" t="s">
        <v>199</v>
      </c>
      <c r="L4" s="52">
        <v>1000</v>
      </c>
      <c r="M4" t="s">
        <v>213</v>
      </c>
      <c r="N4" t="s">
        <v>209</v>
      </c>
      <c r="O4" t="s">
        <v>156</v>
      </c>
      <c r="P4" t="s">
        <v>263</v>
      </c>
      <c r="Q4" t="s">
        <v>226</v>
      </c>
    </row>
    <row r="5" spans="1:17" x14ac:dyDescent="0.25">
      <c r="A5" t="s">
        <v>314</v>
      </c>
      <c r="B5" t="s">
        <v>130</v>
      </c>
      <c r="C5" t="s">
        <v>145</v>
      </c>
      <c r="D5" t="s">
        <v>239</v>
      </c>
      <c r="E5" t="s">
        <v>71</v>
      </c>
      <c r="F5" t="s">
        <v>236</v>
      </c>
      <c r="G5" t="s">
        <v>136</v>
      </c>
      <c r="H5" t="s">
        <v>240</v>
      </c>
      <c r="I5" t="s">
        <v>243</v>
      </c>
      <c r="J5" t="s">
        <v>139</v>
      </c>
      <c r="K5" t="s">
        <v>199</v>
      </c>
      <c r="L5" s="52">
        <v>1000</v>
      </c>
      <c r="M5" t="s">
        <v>213</v>
      </c>
      <c r="N5" t="s">
        <v>209</v>
      </c>
      <c r="O5" t="s">
        <v>156</v>
      </c>
      <c r="P5" t="s">
        <v>263</v>
      </c>
      <c r="Q5" t="s">
        <v>226</v>
      </c>
    </row>
    <row r="6" spans="1:17" x14ac:dyDescent="0.25">
      <c r="A6" t="s">
        <v>314</v>
      </c>
      <c r="B6" t="s">
        <v>130</v>
      </c>
      <c r="C6" t="s">
        <v>145</v>
      </c>
      <c r="D6" t="s">
        <v>238</v>
      </c>
      <c r="E6" t="s">
        <v>71</v>
      </c>
      <c r="F6" t="s">
        <v>236</v>
      </c>
      <c r="G6" t="s">
        <v>136</v>
      </c>
      <c r="H6" t="s">
        <v>240</v>
      </c>
      <c r="I6" t="s">
        <v>244</v>
      </c>
      <c r="J6" t="s">
        <v>139</v>
      </c>
      <c r="K6" t="s">
        <v>199</v>
      </c>
      <c r="L6" s="52">
        <v>1000</v>
      </c>
      <c r="M6" t="s">
        <v>213</v>
      </c>
      <c r="N6" t="s">
        <v>209</v>
      </c>
      <c r="O6" t="s">
        <v>156</v>
      </c>
      <c r="P6" t="s">
        <v>263</v>
      </c>
      <c r="Q6" t="s">
        <v>226</v>
      </c>
    </row>
    <row r="7" spans="1:17" x14ac:dyDescent="0.25">
      <c r="A7" t="s">
        <v>314</v>
      </c>
      <c r="B7" t="s">
        <v>130</v>
      </c>
      <c r="C7" t="s">
        <v>145</v>
      </c>
      <c r="D7" t="s">
        <v>238</v>
      </c>
      <c r="E7" t="s">
        <v>71</v>
      </c>
      <c r="F7" t="s">
        <v>236</v>
      </c>
      <c r="G7" t="s">
        <v>136</v>
      </c>
      <c r="H7" t="s">
        <v>240</v>
      </c>
      <c r="I7" t="s">
        <v>245</v>
      </c>
      <c r="J7" t="s">
        <v>139</v>
      </c>
      <c r="K7" t="s">
        <v>199</v>
      </c>
      <c r="L7" s="52">
        <v>1000</v>
      </c>
      <c r="M7" t="s">
        <v>213</v>
      </c>
      <c r="N7" t="s">
        <v>209</v>
      </c>
      <c r="O7" t="s">
        <v>156</v>
      </c>
      <c r="P7" t="s">
        <v>263</v>
      </c>
      <c r="Q7" t="s">
        <v>226</v>
      </c>
    </row>
    <row r="8" spans="1:17" x14ac:dyDescent="0.25">
      <c r="A8" t="s">
        <v>314</v>
      </c>
      <c r="B8" t="s">
        <v>130</v>
      </c>
      <c r="C8" t="s">
        <v>145</v>
      </c>
      <c r="D8" t="s">
        <v>238</v>
      </c>
      <c r="E8" t="s">
        <v>71</v>
      </c>
      <c r="F8" t="s">
        <v>236</v>
      </c>
      <c r="G8" t="s">
        <v>136</v>
      </c>
      <c r="H8" t="s">
        <v>240</v>
      </c>
      <c r="I8" t="s">
        <v>246</v>
      </c>
      <c r="J8" t="s">
        <v>139</v>
      </c>
      <c r="K8" t="s">
        <v>199</v>
      </c>
      <c r="L8" s="52">
        <v>1000</v>
      </c>
      <c r="M8" t="s">
        <v>213</v>
      </c>
      <c r="N8" t="s">
        <v>209</v>
      </c>
      <c r="O8" t="s">
        <v>156</v>
      </c>
      <c r="P8" t="s">
        <v>263</v>
      </c>
      <c r="Q8" t="s">
        <v>226</v>
      </c>
    </row>
    <row r="9" spans="1:17" x14ac:dyDescent="0.25">
      <c r="A9" t="s">
        <v>314</v>
      </c>
      <c r="B9" t="s">
        <v>130</v>
      </c>
      <c r="C9" t="s">
        <v>145</v>
      </c>
      <c r="D9" t="s">
        <v>238</v>
      </c>
      <c r="E9" t="s">
        <v>71</v>
      </c>
      <c r="F9" t="s">
        <v>236</v>
      </c>
      <c r="G9" t="s">
        <v>136</v>
      </c>
      <c r="H9" t="s">
        <v>240</v>
      </c>
      <c r="I9" t="s">
        <v>247</v>
      </c>
      <c r="J9" t="s">
        <v>139</v>
      </c>
      <c r="K9" t="s">
        <v>199</v>
      </c>
      <c r="L9" s="52">
        <v>1000</v>
      </c>
      <c r="M9" t="s">
        <v>213</v>
      </c>
      <c r="N9" t="s">
        <v>209</v>
      </c>
      <c r="O9" t="s">
        <v>156</v>
      </c>
      <c r="P9" t="s">
        <v>263</v>
      </c>
      <c r="Q9" t="s">
        <v>226</v>
      </c>
    </row>
    <row r="10" spans="1:17" x14ac:dyDescent="0.25">
      <c r="A10" t="s">
        <v>314</v>
      </c>
      <c r="B10" t="s">
        <v>130</v>
      </c>
      <c r="C10" t="s">
        <v>145</v>
      </c>
      <c r="D10" t="s">
        <v>238</v>
      </c>
      <c r="E10" t="s">
        <v>71</v>
      </c>
      <c r="F10" t="s">
        <v>236</v>
      </c>
      <c r="G10" t="s">
        <v>136</v>
      </c>
      <c r="H10" t="s">
        <v>240</v>
      </c>
      <c r="I10" t="s">
        <v>248</v>
      </c>
      <c r="J10" t="s">
        <v>139</v>
      </c>
      <c r="K10" t="s">
        <v>199</v>
      </c>
      <c r="L10" s="52">
        <v>1000</v>
      </c>
      <c r="M10" t="s">
        <v>213</v>
      </c>
      <c r="N10" t="s">
        <v>209</v>
      </c>
      <c r="O10" t="s">
        <v>156</v>
      </c>
      <c r="P10" t="s">
        <v>263</v>
      </c>
      <c r="Q10" t="s">
        <v>226</v>
      </c>
    </row>
    <row r="11" spans="1:17" x14ac:dyDescent="0.25">
      <c r="A11" t="s">
        <v>314</v>
      </c>
      <c r="B11" t="s">
        <v>130</v>
      </c>
      <c r="C11" t="s">
        <v>145</v>
      </c>
      <c r="D11" t="s">
        <v>238</v>
      </c>
      <c r="E11" t="s">
        <v>71</v>
      </c>
      <c r="F11" t="s">
        <v>236</v>
      </c>
      <c r="G11" t="s">
        <v>136</v>
      </c>
      <c r="H11" t="s">
        <v>240</v>
      </c>
      <c r="I11" t="s">
        <v>249</v>
      </c>
      <c r="J11" t="s">
        <v>139</v>
      </c>
      <c r="K11" t="s">
        <v>199</v>
      </c>
      <c r="L11" s="52">
        <v>1000</v>
      </c>
      <c r="M11" t="s">
        <v>213</v>
      </c>
      <c r="N11" t="s">
        <v>209</v>
      </c>
      <c r="O11" t="s">
        <v>156</v>
      </c>
      <c r="P11" t="s">
        <v>263</v>
      </c>
      <c r="Q11" t="s">
        <v>226</v>
      </c>
    </row>
    <row r="12" spans="1:17" x14ac:dyDescent="0.25">
      <c r="A12" t="s">
        <v>314</v>
      </c>
      <c r="B12" t="s">
        <v>130</v>
      </c>
      <c r="C12" t="s">
        <v>145</v>
      </c>
      <c r="D12" t="s">
        <v>238</v>
      </c>
      <c r="E12" t="s">
        <v>71</v>
      </c>
      <c r="F12" t="s">
        <v>236</v>
      </c>
      <c r="G12" t="s">
        <v>136</v>
      </c>
      <c r="H12" t="s">
        <v>240</v>
      </c>
      <c r="I12" t="s">
        <v>250</v>
      </c>
      <c r="J12" t="s">
        <v>139</v>
      </c>
      <c r="K12" t="s">
        <v>199</v>
      </c>
      <c r="L12" s="52">
        <v>1000</v>
      </c>
      <c r="M12" t="s">
        <v>213</v>
      </c>
      <c r="N12" t="s">
        <v>209</v>
      </c>
      <c r="O12" t="s">
        <v>156</v>
      </c>
      <c r="P12" t="s">
        <v>263</v>
      </c>
      <c r="Q12" t="s">
        <v>226</v>
      </c>
    </row>
    <row r="13" spans="1:17" x14ac:dyDescent="0.25">
      <c r="A13" t="s">
        <v>314</v>
      </c>
      <c r="B13" t="s">
        <v>130</v>
      </c>
      <c r="C13" t="s">
        <v>145</v>
      </c>
      <c r="D13" t="s">
        <v>238</v>
      </c>
      <c r="E13" t="s">
        <v>71</v>
      </c>
      <c r="F13" t="s">
        <v>236</v>
      </c>
      <c r="G13" t="s">
        <v>136</v>
      </c>
      <c r="H13" t="s">
        <v>240</v>
      </c>
      <c r="I13" t="s">
        <v>251</v>
      </c>
      <c r="J13" t="s">
        <v>139</v>
      </c>
      <c r="K13" t="s">
        <v>199</v>
      </c>
      <c r="L13" s="52">
        <v>1000</v>
      </c>
      <c r="M13" t="s">
        <v>213</v>
      </c>
      <c r="N13" t="s">
        <v>209</v>
      </c>
      <c r="O13" t="s">
        <v>156</v>
      </c>
      <c r="P13" t="s">
        <v>263</v>
      </c>
      <c r="Q13" t="s">
        <v>226</v>
      </c>
    </row>
    <row r="14" spans="1:17" x14ac:dyDescent="0.25">
      <c r="A14" t="s">
        <v>480</v>
      </c>
      <c r="B14" t="s">
        <v>130</v>
      </c>
      <c r="C14" t="s">
        <v>145</v>
      </c>
      <c r="D14" t="s">
        <v>585</v>
      </c>
      <c r="E14" t="s">
        <v>84</v>
      </c>
      <c r="F14" t="s">
        <v>72</v>
      </c>
      <c r="G14" t="s">
        <v>136</v>
      </c>
      <c r="H14" t="s">
        <v>137</v>
      </c>
      <c r="I14" t="s">
        <v>138</v>
      </c>
      <c r="J14" t="s">
        <v>139</v>
      </c>
      <c r="K14" t="s">
        <v>85</v>
      </c>
      <c r="L14" s="52">
        <v>300</v>
      </c>
      <c r="M14" t="s">
        <v>79</v>
      </c>
      <c r="N14" t="s">
        <v>86</v>
      </c>
      <c r="O14" t="s">
        <v>142</v>
      </c>
      <c r="P14" t="s">
        <v>263</v>
      </c>
      <c r="Q14" t="s">
        <v>87</v>
      </c>
    </row>
    <row r="15" spans="1:17" x14ac:dyDescent="0.25">
      <c r="A15" t="s">
        <v>480</v>
      </c>
      <c r="B15" t="s">
        <v>130</v>
      </c>
      <c r="C15" t="s">
        <v>4022</v>
      </c>
      <c r="D15" t="s">
        <v>167</v>
      </c>
      <c r="E15" t="s">
        <v>127</v>
      </c>
      <c r="F15" t="s">
        <v>60</v>
      </c>
      <c r="G15" t="s">
        <v>136</v>
      </c>
      <c r="H15" t="s">
        <v>137</v>
      </c>
      <c r="I15" t="s">
        <v>138</v>
      </c>
      <c r="J15" t="s">
        <v>139</v>
      </c>
      <c r="K15" t="s">
        <v>166</v>
      </c>
      <c r="L15" s="52">
        <v>17000</v>
      </c>
      <c r="M15" t="s">
        <v>96</v>
      </c>
      <c r="N15" t="s">
        <v>128</v>
      </c>
      <c r="O15" t="s">
        <v>156</v>
      </c>
      <c r="P15" t="s">
        <v>263</v>
      </c>
      <c r="Q15" t="s">
        <v>129</v>
      </c>
    </row>
    <row r="16" spans="1:17" x14ac:dyDescent="0.25">
      <c r="A16" t="s">
        <v>480</v>
      </c>
      <c r="B16" t="s">
        <v>130</v>
      </c>
      <c r="C16" t="s">
        <v>134</v>
      </c>
      <c r="D16" t="s">
        <v>167</v>
      </c>
      <c r="E16" t="s">
        <v>127</v>
      </c>
      <c r="F16" t="s">
        <v>60</v>
      </c>
      <c r="G16" t="s">
        <v>136</v>
      </c>
      <c r="H16" t="s">
        <v>137</v>
      </c>
      <c r="I16" t="s">
        <v>138</v>
      </c>
      <c r="J16" t="s">
        <v>139</v>
      </c>
      <c r="K16" t="s">
        <v>166</v>
      </c>
      <c r="L16" s="52">
        <v>15000</v>
      </c>
      <c r="M16" t="s">
        <v>96</v>
      </c>
      <c r="N16" t="s">
        <v>128</v>
      </c>
      <c r="O16" t="s">
        <v>156</v>
      </c>
      <c r="P16" t="s">
        <v>263</v>
      </c>
      <c r="Q16" t="s">
        <v>129</v>
      </c>
    </row>
    <row r="17" spans="1:17" x14ac:dyDescent="0.25">
      <c r="A17" t="s">
        <v>918</v>
      </c>
      <c r="B17" t="s">
        <v>130</v>
      </c>
      <c r="C17" t="s">
        <v>155</v>
      </c>
      <c r="D17" t="s">
        <v>154</v>
      </c>
      <c r="E17" t="s">
        <v>78</v>
      </c>
      <c r="F17" t="s">
        <v>72</v>
      </c>
      <c r="G17" t="s">
        <v>136</v>
      </c>
      <c r="H17" t="s">
        <v>152</v>
      </c>
      <c r="I17" t="s">
        <v>153</v>
      </c>
      <c r="J17" t="s">
        <v>139</v>
      </c>
      <c r="K17" t="s">
        <v>80</v>
      </c>
      <c r="L17" s="52">
        <v>34000</v>
      </c>
      <c r="M17" t="s">
        <v>79</v>
      </c>
      <c r="N17" t="s">
        <v>81</v>
      </c>
      <c r="O17" t="s">
        <v>142</v>
      </c>
      <c r="P17" t="s">
        <v>263</v>
      </c>
      <c r="Q17" t="s">
        <v>82</v>
      </c>
    </row>
    <row r="18" spans="1:17" x14ac:dyDescent="0.25">
      <c r="A18" t="s">
        <v>918</v>
      </c>
      <c r="B18" t="s">
        <v>130</v>
      </c>
      <c r="C18" t="s">
        <v>145</v>
      </c>
      <c r="D18" t="s">
        <v>255</v>
      </c>
      <c r="E18" t="s">
        <v>189</v>
      </c>
      <c r="F18" t="s">
        <v>72</v>
      </c>
      <c r="G18" t="s">
        <v>136</v>
      </c>
      <c r="H18" t="s">
        <v>137</v>
      </c>
      <c r="I18" t="s">
        <v>256</v>
      </c>
      <c r="J18" t="s">
        <v>139</v>
      </c>
      <c r="K18" t="s">
        <v>197</v>
      </c>
      <c r="L18" s="52">
        <v>75000</v>
      </c>
      <c r="M18" t="s">
        <v>213</v>
      </c>
      <c r="N18" t="s">
        <v>207</v>
      </c>
      <c r="O18" t="s">
        <v>257</v>
      </c>
      <c r="P18" t="s">
        <v>263</v>
      </c>
      <c r="Q18" t="s">
        <v>223</v>
      </c>
    </row>
    <row r="19" spans="1:17" x14ac:dyDescent="0.25">
      <c r="A19" t="s">
        <v>918</v>
      </c>
      <c r="B19" t="s">
        <v>130</v>
      </c>
      <c r="C19" t="s">
        <v>145</v>
      </c>
      <c r="D19" t="s">
        <v>235</v>
      </c>
      <c r="E19" t="s">
        <v>71</v>
      </c>
      <c r="F19" t="s">
        <v>236</v>
      </c>
      <c r="G19" t="s">
        <v>136</v>
      </c>
      <c r="H19" t="s">
        <v>237</v>
      </c>
      <c r="I19" t="s">
        <v>138</v>
      </c>
      <c r="J19" t="s">
        <v>139</v>
      </c>
      <c r="K19" t="s">
        <v>199</v>
      </c>
      <c r="L19" s="52">
        <v>5000</v>
      </c>
      <c r="M19" t="s">
        <v>213</v>
      </c>
      <c r="N19" t="s">
        <v>209</v>
      </c>
      <c r="O19" t="s">
        <v>156</v>
      </c>
      <c r="P19" t="s">
        <v>263</v>
      </c>
      <c r="Q19" t="s">
        <v>226</v>
      </c>
    </row>
    <row r="20" spans="1:17" x14ac:dyDescent="0.25">
      <c r="A20" t="s">
        <v>2079</v>
      </c>
      <c r="B20" t="s">
        <v>130</v>
      </c>
      <c r="C20" t="s">
        <v>134</v>
      </c>
      <c r="D20" t="s">
        <v>135</v>
      </c>
      <c r="E20" t="s">
        <v>59</v>
      </c>
      <c r="F20" t="s">
        <v>60</v>
      </c>
      <c r="G20" t="s">
        <v>136</v>
      </c>
      <c r="H20" t="s">
        <v>137</v>
      </c>
      <c r="I20" t="s">
        <v>138</v>
      </c>
      <c r="J20" t="s">
        <v>139</v>
      </c>
      <c r="K20" t="s">
        <v>63</v>
      </c>
      <c r="L20" s="52">
        <v>20000</v>
      </c>
      <c r="M20" t="s">
        <v>62</v>
      </c>
      <c r="N20" t="s">
        <v>64</v>
      </c>
      <c r="O20" t="s">
        <v>142</v>
      </c>
      <c r="P20" t="s">
        <v>263</v>
      </c>
      <c r="Q20" t="s">
        <v>65</v>
      </c>
    </row>
    <row r="21" spans="1:17" x14ac:dyDescent="0.25">
      <c r="A21" t="s">
        <v>2079</v>
      </c>
      <c r="B21" t="s">
        <v>130</v>
      </c>
      <c r="C21" t="s">
        <v>134</v>
      </c>
      <c r="D21" t="s">
        <v>2087</v>
      </c>
      <c r="E21" t="s">
        <v>112</v>
      </c>
      <c r="F21" t="s">
        <v>60</v>
      </c>
      <c r="G21" t="s">
        <v>122</v>
      </c>
      <c r="H21" t="s">
        <v>137</v>
      </c>
      <c r="I21" t="s">
        <v>151</v>
      </c>
      <c r="J21" t="s">
        <v>139</v>
      </c>
      <c r="K21" t="s">
        <v>113</v>
      </c>
      <c r="L21" s="52">
        <v>2665</v>
      </c>
      <c r="M21" t="s">
        <v>107</v>
      </c>
      <c r="N21" t="s">
        <v>114</v>
      </c>
      <c r="O21" t="s">
        <v>150</v>
      </c>
      <c r="P21" t="s">
        <v>263</v>
      </c>
      <c r="Q21" t="s">
        <v>115</v>
      </c>
    </row>
    <row r="22" spans="1:17" x14ac:dyDescent="0.25">
      <c r="A22" t="s">
        <v>2079</v>
      </c>
      <c r="B22" t="s">
        <v>130</v>
      </c>
      <c r="C22" t="s">
        <v>145</v>
      </c>
      <c r="D22" t="s">
        <v>163</v>
      </c>
      <c r="E22" t="s">
        <v>112</v>
      </c>
      <c r="F22" t="s">
        <v>121</v>
      </c>
      <c r="G22" t="s">
        <v>122</v>
      </c>
      <c r="H22" t="s">
        <v>164</v>
      </c>
      <c r="I22" t="s">
        <v>138</v>
      </c>
      <c r="J22" t="s">
        <v>139</v>
      </c>
      <c r="K22" t="s">
        <v>123</v>
      </c>
      <c r="L22" s="52">
        <v>150000</v>
      </c>
      <c r="M22" t="s">
        <v>117</v>
      </c>
      <c r="N22" t="s">
        <v>124</v>
      </c>
      <c r="O22" t="s">
        <v>156</v>
      </c>
      <c r="P22" t="s">
        <v>263</v>
      </c>
      <c r="Q22" t="s">
        <v>125</v>
      </c>
    </row>
    <row r="23" spans="1:17" x14ac:dyDescent="0.25">
      <c r="A23" t="s">
        <v>2254</v>
      </c>
      <c r="B23" t="s">
        <v>130</v>
      </c>
      <c r="C23" t="s">
        <v>145</v>
      </c>
      <c r="D23" t="s">
        <v>160</v>
      </c>
      <c r="E23" t="s">
        <v>101</v>
      </c>
      <c r="F23" t="s">
        <v>72</v>
      </c>
      <c r="G23" t="s">
        <v>136</v>
      </c>
      <c r="H23" t="s">
        <v>137</v>
      </c>
      <c r="I23" t="s">
        <v>138</v>
      </c>
      <c r="J23" t="s">
        <v>139</v>
      </c>
      <c r="K23" t="s">
        <v>103</v>
      </c>
      <c r="L23" s="52">
        <v>30000</v>
      </c>
      <c r="M23" t="s">
        <v>102</v>
      </c>
      <c r="N23" t="s">
        <v>104</v>
      </c>
      <c r="O23" t="s">
        <v>161</v>
      </c>
      <c r="P23" t="s">
        <v>263</v>
      </c>
      <c r="Q23" t="s">
        <v>105</v>
      </c>
    </row>
    <row r="24" spans="1:17" x14ac:dyDescent="0.25">
      <c r="A24" t="s">
        <v>2254</v>
      </c>
      <c r="B24" t="s">
        <v>130</v>
      </c>
      <c r="C24" t="s">
        <v>145</v>
      </c>
      <c r="D24" t="s">
        <v>258</v>
      </c>
      <c r="E24" t="s">
        <v>116</v>
      </c>
      <c r="F24" t="s">
        <v>72</v>
      </c>
      <c r="G24" t="s">
        <v>136</v>
      </c>
      <c r="H24" t="s">
        <v>137</v>
      </c>
      <c r="I24" t="s">
        <v>138</v>
      </c>
      <c r="J24" t="s">
        <v>139</v>
      </c>
      <c r="K24" t="s">
        <v>118</v>
      </c>
      <c r="L24" s="52">
        <v>50000</v>
      </c>
      <c r="M24" t="s">
        <v>117</v>
      </c>
      <c r="N24" t="s">
        <v>119</v>
      </c>
      <c r="O24" t="s">
        <v>156</v>
      </c>
      <c r="P24" t="s">
        <v>263</v>
      </c>
      <c r="Q24" t="s">
        <v>120</v>
      </c>
    </row>
    <row r="25" spans="1:17" x14ac:dyDescent="0.25">
      <c r="A25" t="s">
        <v>2254</v>
      </c>
      <c r="B25" t="s">
        <v>130</v>
      </c>
      <c r="C25" t="s">
        <v>145</v>
      </c>
      <c r="D25" t="s">
        <v>252</v>
      </c>
      <c r="E25" t="s">
        <v>71</v>
      </c>
      <c r="F25" t="s">
        <v>72</v>
      </c>
      <c r="G25" t="s">
        <v>136</v>
      </c>
      <c r="H25" t="s">
        <v>137</v>
      </c>
      <c r="I25" t="s">
        <v>138</v>
      </c>
      <c r="J25" t="s">
        <v>139</v>
      </c>
      <c r="K25" t="s">
        <v>198</v>
      </c>
      <c r="L25" s="52">
        <v>200000</v>
      </c>
      <c r="M25" t="s">
        <v>213</v>
      </c>
      <c r="N25" t="s">
        <v>208</v>
      </c>
      <c r="O25" t="s">
        <v>156</v>
      </c>
      <c r="P25" t="s">
        <v>263</v>
      </c>
      <c r="Q25" t="s">
        <v>225</v>
      </c>
    </row>
    <row r="26" spans="1:17" x14ac:dyDescent="0.25">
      <c r="A26" t="s">
        <v>2995</v>
      </c>
      <c r="B26" t="s">
        <v>130</v>
      </c>
      <c r="C26" t="s">
        <v>134</v>
      </c>
      <c r="D26" t="s">
        <v>143</v>
      </c>
      <c r="E26" t="s">
        <v>68</v>
      </c>
      <c r="F26" t="s">
        <v>60</v>
      </c>
      <c r="G26" t="s">
        <v>136</v>
      </c>
      <c r="H26" t="s">
        <v>137</v>
      </c>
      <c r="I26" t="s">
        <v>138</v>
      </c>
      <c r="J26" t="s">
        <v>139</v>
      </c>
      <c r="K26" t="s">
        <v>69</v>
      </c>
      <c r="L26" s="52">
        <v>20000</v>
      </c>
      <c r="M26" t="s">
        <v>62</v>
      </c>
      <c r="N26" t="s">
        <v>64</v>
      </c>
      <c r="O26" t="s">
        <v>142</v>
      </c>
      <c r="P26" t="s">
        <v>263</v>
      </c>
      <c r="Q26" t="s">
        <v>65</v>
      </c>
    </row>
    <row r="27" spans="1:17" x14ac:dyDescent="0.25">
      <c r="A27" t="s">
        <v>3155</v>
      </c>
      <c r="B27" t="s">
        <v>130</v>
      </c>
      <c r="C27" t="s">
        <v>145</v>
      </c>
      <c r="D27" t="s">
        <v>232</v>
      </c>
      <c r="E27" t="s">
        <v>71</v>
      </c>
      <c r="F27" t="s">
        <v>72</v>
      </c>
      <c r="G27" t="s">
        <v>136</v>
      </c>
      <c r="H27" t="s">
        <v>233</v>
      </c>
      <c r="I27" t="s">
        <v>234</v>
      </c>
      <c r="J27" t="s">
        <v>139</v>
      </c>
      <c r="K27" t="s">
        <v>191</v>
      </c>
      <c r="L27" s="52">
        <v>1500</v>
      </c>
      <c r="M27" t="s">
        <v>210</v>
      </c>
      <c r="N27" t="s">
        <v>201</v>
      </c>
      <c r="O27" t="s">
        <v>150</v>
      </c>
      <c r="P27" t="s">
        <v>263</v>
      </c>
      <c r="Q27" t="s">
        <v>215</v>
      </c>
    </row>
    <row r="28" spans="1:17" x14ac:dyDescent="0.25">
      <c r="A28" t="s">
        <v>3540</v>
      </c>
      <c r="B28" t="s">
        <v>130</v>
      </c>
      <c r="C28" t="s">
        <v>228</v>
      </c>
      <c r="D28" t="s">
        <v>3656</v>
      </c>
      <c r="E28" t="s">
        <v>188</v>
      </c>
      <c r="F28" t="s">
        <v>72</v>
      </c>
      <c r="G28" t="s">
        <v>136</v>
      </c>
      <c r="H28" t="s">
        <v>259</v>
      </c>
      <c r="I28" t="s">
        <v>260</v>
      </c>
      <c r="J28" t="s">
        <v>139</v>
      </c>
      <c r="K28" t="s">
        <v>195</v>
      </c>
      <c r="L28" s="52">
        <v>150000</v>
      </c>
      <c r="M28" t="s">
        <v>211</v>
      </c>
      <c r="N28" t="s">
        <v>205</v>
      </c>
      <c r="O28" t="s">
        <v>156</v>
      </c>
      <c r="P28" t="s">
        <v>263</v>
      </c>
      <c r="Q28" t="s">
        <v>220</v>
      </c>
    </row>
    <row r="29" spans="1:17" x14ac:dyDescent="0.25">
      <c r="A29" t="s">
        <v>3870</v>
      </c>
      <c r="B29" t="s">
        <v>130</v>
      </c>
      <c r="C29" t="s">
        <v>145</v>
      </c>
      <c r="D29" t="s">
        <v>146</v>
      </c>
      <c r="E29" t="s">
        <v>71</v>
      </c>
      <c r="F29" t="s">
        <v>72</v>
      </c>
      <c r="G29" t="s">
        <v>136</v>
      </c>
      <c r="H29" t="s">
        <v>137</v>
      </c>
      <c r="I29" t="s">
        <v>138</v>
      </c>
      <c r="J29" t="s">
        <v>139</v>
      </c>
      <c r="K29" t="s">
        <v>74</v>
      </c>
      <c r="L29" s="52">
        <v>-166772</v>
      </c>
      <c r="M29" t="s">
        <v>73</v>
      </c>
      <c r="N29" t="s">
        <v>75</v>
      </c>
      <c r="O29" t="s">
        <v>142</v>
      </c>
      <c r="P29" t="s">
        <v>263</v>
      </c>
      <c r="Q29" t="s">
        <v>76</v>
      </c>
    </row>
    <row r="30" spans="1:17" x14ac:dyDescent="0.25">
      <c r="A30" t="s">
        <v>3870</v>
      </c>
      <c r="B30" t="s">
        <v>130</v>
      </c>
      <c r="C30" t="s">
        <v>145</v>
      </c>
      <c r="D30" t="s">
        <v>146</v>
      </c>
      <c r="E30" t="s">
        <v>71</v>
      </c>
      <c r="F30" t="s">
        <v>72</v>
      </c>
      <c r="G30" t="s">
        <v>136</v>
      </c>
      <c r="H30" t="s">
        <v>137</v>
      </c>
      <c r="I30" t="s">
        <v>138</v>
      </c>
      <c r="J30" t="s">
        <v>139</v>
      </c>
      <c r="K30" t="s">
        <v>89</v>
      </c>
      <c r="L30" s="52">
        <v>-12500</v>
      </c>
      <c r="M30" t="s">
        <v>79</v>
      </c>
      <c r="N30" t="s">
        <v>90</v>
      </c>
      <c r="O30" t="s">
        <v>142</v>
      </c>
      <c r="P30" t="s">
        <v>263</v>
      </c>
      <c r="Q30" t="s">
        <v>91</v>
      </c>
    </row>
    <row r="31" spans="1:17" x14ac:dyDescent="0.25">
      <c r="A31" t="s">
        <v>3870</v>
      </c>
      <c r="B31" t="s">
        <v>130</v>
      </c>
      <c r="C31" t="s">
        <v>145</v>
      </c>
      <c r="D31" t="s">
        <v>146</v>
      </c>
      <c r="E31" t="s">
        <v>71</v>
      </c>
      <c r="F31" t="s">
        <v>72</v>
      </c>
      <c r="G31" t="s">
        <v>136</v>
      </c>
      <c r="H31" t="s">
        <v>137</v>
      </c>
      <c r="I31" t="s">
        <v>138</v>
      </c>
      <c r="J31" t="s">
        <v>139</v>
      </c>
      <c r="K31" t="s">
        <v>92</v>
      </c>
      <c r="L31" s="52">
        <v>-3713</v>
      </c>
      <c r="M31" t="s">
        <v>79</v>
      </c>
      <c r="N31" t="s">
        <v>93</v>
      </c>
      <c r="O31" t="s">
        <v>157</v>
      </c>
      <c r="P31" t="s">
        <v>263</v>
      </c>
      <c r="Q31" t="s">
        <v>94</v>
      </c>
    </row>
    <row r="32" spans="1:17" x14ac:dyDescent="0.25">
      <c r="A32" t="s">
        <v>3870</v>
      </c>
      <c r="B32" t="s">
        <v>130</v>
      </c>
      <c r="C32" t="s">
        <v>145</v>
      </c>
      <c r="D32" t="s">
        <v>146</v>
      </c>
      <c r="E32" t="s">
        <v>71</v>
      </c>
      <c r="F32" t="s">
        <v>72</v>
      </c>
      <c r="G32" t="s">
        <v>136</v>
      </c>
      <c r="H32" t="s">
        <v>137</v>
      </c>
      <c r="I32" t="s">
        <v>138</v>
      </c>
      <c r="J32" t="s">
        <v>139</v>
      </c>
      <c r="K32" t="s">
        <v>97</v>
      </c>
      <c r="L32" s="52">
        <v>-4980</v>
      </c>
      <c r="M32" t="s">
        <v>96</v>
      </c>
      <c r="N32" t="s">
        <v>98</v>
      </c>
      <c r="O32" t="s">
        <v>158</v>
      </c>
      <c r="P32" t="s">
        <v>263</v>
      </c>
      <c r="Q32" t="s">
        <v>99</v>
      </c>
    </row>
    <row r="33" spans="1:17" x14ac:dyDescent="0.25">
      <c r="A33" t="s">
        <v>3870</v>
      </c>
      <c r="B33" t="s">
        <v>130</v>
      </c>
      <c r="C33" t="s">
        <v>145</v>
      </c>
      <c r="D33" t="s">
        <v>146</v>
      </c>
      <c r="E33" t="s">
        <v>71</v>
      </c>
      <c r="F33" t="s">
        <v>72</v>
      </c>
      <c r="G33" t="s">
        <v>136</v>
      </c>
      <c r="H33" t="s">
        <v>137</v>
      </c>
      <c r="I33" t="s">
        <v>138</v>
      </c>
      <c r="J33" t="s">
        <v>139</v>
      </c>
      <c r="K33" t="s">
        <v>108</v>
      </c>
      <c r="L33" s="52">
        <v>-97641</v>
      </c>
      <c r="M33" t="s">
        <v>107</v>
      </c>
      <c r="N33" t="s">
        <v>109</v>
      </c>
      <c r="O33" t="s">
        <v>159</v>
      </c>
      <c r="P33" t="s">
        <v>263</v>
      </c>
      <c r="Q33" t="s">
        <v>110</v>
      </c>
    </row>
    <row r="34" spans="1:17" x14ac:dyDescent="0.25">
      <c r="A34" t="s">
        <v>3870</v>
      </c>
      <c r="B34" t="s">
        <v>130</v>
      </c>
      <c r="C34" t="s">
        <v>145</v>
      </c>
      <c r="D34" t="s">
        <v>146</v>
      </c>
      <c r="E34" t="s">
        <v>71</v>
      </c>
      <c r="F34" t="s">
        <v>72</v>
      </c>
      <c r="G34" t="s">
        <v>136</v>
      </c>
      <c r="H34" t="s">
        <v>137</v>
      </c>
      <c r="I34" t="s">
        <v>138</v>
      </c>
      <c r="J34" t="s">
        <v>139</v>
      </c>
      <c r="K34" t="s">
        <v>192</v>
      </c>
      <c r="L34" s="52">
        <v>-14500</v>
      </c>
      <c r="M34" t="s">
        <v>211</v>
      </c>
      <c r="N34" t="s">
        <v>202</v>
      </c>
      <c r="O34" t="s">
        <v>142</v>
      </c>
      <c r="P34" t="s">
        <v>263</v>
      </c>
      <c r="Q34" t="s">
        <v>217</v>
      </c>
    </row>
    <row r="35" spans="1:17" x14ac:dyDescent="0.25">
      <c r="A35" t="s">
        <v>3870</v>
      </c>
      <c r="B35" t="s">
        <v>130</v>
      </c>
      <c r="C35" t="s">
        <v>145</v>
      </c>
      <c r="D35" t="s">
        <v>146</v>
      </c>
      <c r="E35" t="s">
        <v>71</v>
      </c>
      <c r="F35" t="s">
        <v>72</v>
      </c>
      <c r="G35" t="s">
        <v>136</v>
      </c>
      <c r="H35" t="s">
        <v>137</v>
      </c>
      <c r="I35" t="s">
        <v>138</v>
      </c>
      <c r="J35" t="s">
        <v>139</v>
      </c>
      <c r="K35" t="s">
        <v>193</v>
      </c>
      <c r="L35" s="52">
        <v>-14500</v>
      </c>
      <c r="M35" t="s">
        <v>211</v>
      </c>
      <c r="N35" t="s">
        <v>203</v>
      </c>
      <c r="O35" t="s">
        <v>159</v>
      </c>
      <c r="P35" t="s">
        <v>263</v>
      </c>
      <c r="Q35" t="s">
        <v>218</v>
      </c>
    </row>
    <row r="36" spans="1:17" x14ac:dyDescent="0.25">
      <c r="A36" t="s">
        <v>3870</v>
      </c>
      <c r="B36" t="s">
        <v>130</v>
      </c>
      <c r="C36" t="s">
        <v>145</v>
      </c>
      <c r="D36" t="s">
        <v>146</v>
      </c>
      <c r="E36" t="s">
        <v>71</v>
      </c>
      <c r="F36" t="s">
        <v>72</v>
      </c>
      <c r="G36" t="s">
        <v>136</v>
      </c>
      <c r="H36" t="s">
        <v>137</v>
      </c>
      <c r="I36" t="s">
        <v>138</v>
      </c>
      <c r="J36" t="s">
        <v>139</v>
      </c>
      <c r="K36" t="s">
        <v>194</v>
      </c>
      <c r="L36" s="52">
        <v>-11307</v>
      </c>
      <c r="M36" t="s">
        <v>211</v>
      </c>
      <c r="N36" t="s">
        <v>204</v>
      </c>
      <c r="O36" t="s">
        <v>142</v>
      </c>
      <c r="P36" t="s">
        <v>263</v>
      </c>
      <c r="Q36" t="s">
        <v>219</v>
      </c>
    </row>
    <row r="37" spans="1:17" x14ac:dyDescent="0.25">
      <c r="A37" t="s">
        <v>3870</v>
      </c>
      <c r="B37" t="s">
        <v>130</v>
      </c>
      <c r="C37" t="s">
        <v>145</v>
      </c>
      <c r="D37" t="s">
        <v>146</v>
      </c>
      <c r="E37" t="s">
        <v>71</v>
      </c>
      <c r="F37" t="s">
        <v>72</v>
      </c>
      <c r="G37" t="s">
        <v>136</v>
      </c>
      <c r="H37" t="s">
        <v>137</v>
      </c>
      <c r="I37" t="s">
        <v>138</v>
      </c>
      <c r="J37" t="s">
        <v>139</v>
      </c>
      <c r="K37" t="s">
        <v>196</v>
      </c>
      <c r="L37" s="52">
        <v>-13040</v>
      </c>
      <c r="M37" t="s">
        <v>212</v>
      </c>
      <c r="N37" t="s">
        <v>206</v>
      </c>
      <c r="O37" t="s">
        <v>161</v>
      </c>
      <c r="P37" t="s">
        <v>263</v>
      </c>
      <c r="Q37" t="s">
        <v>221</v>
      </c>
    </row>
  </sheetData>
  <autoFilter ref="A1:Q37" xr:uid="{E74B9030-1FF7-4DCA-9414-358B4AC8B91B}">
    <sortState xmlns:xlrd2="http://schemas.microsoft.com/office/spreadsheetml/2017/richdata2" ref="A2:Q37">
      <sortCondition ref="A1:A37"/>
    </sortState>
  </autoFilter>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14B9C-38A4-487E-84EB-DF094E15E114}">
  <sheetPr>
    <tabColor rgb="FF0070C0"/>
  </sheetPr>
  <dimension ref="A1:I64"/>
  <sheetViews>
    <sheetView workbookViewId="0">
      <selection activeCell="L16" sqref="L16"/>
    </sheetView>
  </sheetViews>
  <sheetFormatPr defaultRowHeight="15" x14ac:dyDescent="0.25"/>
  <cols>
    <col min="1" max="1" width="14.5703125" bestFit="1" customWidth="1"/>
    <col min="2" max="9" width="14" bestFit="1" customWidth="1"/>
  </cols>
  <sheetData>
    <row r="1" spans="1:9" x14ac:dyDescent="0.25">
      <c r="A1" s="47" t="s">
        <v>54</v>
      </c>
      <c r="B1" t="s">
        <v>130</v>
      </c>
    </row>
    <row r="2" spans="1:9" x14ac:dyDescent="0.25">
      <c r="A2" s="47" t="s">
        <v>57</v>
      </c>
      <c r="B2" t="s">
        <v>263</v>
      </c>
    </row>
    <row r="4" spans="1:9" x14ac:dyDescent="0.25">
      <c r="A4" s="47" t="s">
        <v>2</v>
      </c>
      <c r="B4" s="47" t="s">
        <v>12</v>
      </c>
      <c r="C4" s="47" t="s">
        <v>4</v>
      </c>
      <c r="D4" s="47" t="s">
        <v>11</v>
      </c>
      <c r="E4" s="47" t="s">
        <v>13</v>
      </c>
      <c r="F4" s="47" t="s">
        <v>17</v>
      </c>
      <c r="G4" s="47" t="s">
        <v>18</v>
      </c>
      <c r="H4" s="47" t="s">
        <v>14</v>
      </c>
      <c r="I4" t="s">
        <v>268</v>
      </c>
    </row>
    <row r="5" spans="1:9" x14ac:dyDescent="0.25">
      <c r="A5" t="s">
        <v>254</v>
      </c>
      <c r="B5" t="s">
        <v>2133</v>
      </c>
      <c r="C5" t="s">
        <v>189</v>
      </c>
      <c r="D5" t="s">
        <v>67</v>
      </c>
      <c r="E5" t="s">
        <v>136</v>
      </c>
      <c r="F5" t="s">
        <v>137</v>
      </c>
      <c r="G5" t="s">
        <v>256</v>
      </c>
      <c r="H5" t="s">
        <v>139</v>
      </c>
      <c r="I5" s="15">
        <v>75000</v>
      </c>
    </row>
    <row r="6" spans="1:9" x14ac:dyDescent="0.25">
      <c r="A6" t="s">
        <v>254</v>
      </c>
      <c r="B6" t="s">
        <v>2133</v>
      </c>
      <c r="C6" t="s">
        <v>188</v>
      </c>
      <c r="D6" t="s">
        <v>67</v>
      </c>
      <c r="E6" t="s">
        <v>136</v>
      </c>
      <c r="F6" t="s">
        <v>137</v>
      </c>
      <c r="G6" t="s">
        <v>138</v>
      </c>
      <c r="H6" t="s">
        <v>139</v>
      </c>
      <c r="I6" s="15">
        <v>150000</v>
      </c>
    </row>
    <row r="7" spans="1:9" x14ac:dyDescent="0.25">
      <c r="A7" t="s">
        <v>144</v>
      </c>
      <c r="B7" t="s">
        <v>2133</v>
      </c>
      <c r="C7" t="s">
        <v>71</v>
      </c>
      <c r="D7" t="s">
        <v>67</v>
      </c>
      <c r="E7" t="s">
        <v>136</v>
      </c>
      <c r="F7" t="s">
        <v>137</v>
      </c>
      <c r="G7" t="s">
        <v>138</v>
      </c>
      <c r="H7" t="s">
        <v>139</v>
      </c>
      <c r="I7" s="15">
        <v>-119953</v>
      </c>
    </row>
    <row r="8" spans="1:9" x14ac:dyDescent="0.25">
      <c r="A8" t="s">
        <v>144</v>
      </c>
      <c r="B8" t="s">
        <v>2133</v>
      </c>
      <c r="C8" t="s">
        <v>112</v>
      </c>
      <c r="D8" t="s">
        <v>67</v>
      </c>
      <c r="E8" t="s">
        <v>136</v>
      </c>
      <c r="F8" t="s">
        <v>137</v>
      </c>
      <c r="G8" t="s">
        <v>138</v>
      </c>
      <c r="H8" t="s">
        <v>139</v>
      </c>
      <c r="I8" s="15">
        <v>150000</v>
      </c>
    </row>
    <row r="9" spans="1:9" x14ac:dyDescent="0.25">
      <c r="A9" t="s">
        <v>144</v>
      </c>
      <c r="B9" t="s">
        <v>2087</v>
      </c>
      <c r="C9" t="s">
        <v>112</v>
      </c>
      <c r="D9" t="s">
        <v>67</v>
      </c>
      <c r="E9" t="s">
        <v>136</v>
      </c>
      <c r="F9" t="s">
        <v>137</v>
      </c>
      <c r="G9" t="s">
        <v>138</v>
      </c>
      <c r="H9" t="s">
        <v>139</v>
      </c>
      <c r="I9" s="15">
        <v>2665</v>
      </c>
    </row>
    <row r="10" spans="1:9" x14ac:dyDescent="0.25">
      <c r="A10" t="s">
        <v>155</v>
      </c>
      <c r="B10" t="s">
        <v>154</v>
      </c>
      <c r="C10" t="s">
        <v>78</v>
      </c>
      <c r="D10" t="s">
        <v>72</v>
      </c>
      <c r="E10" t="s">
        <v>136</v>
      </c>
      <c r="F10" t="s">
        <v>152</v>
      </c>
      <c r="G10" t="s">
        <v>153</v>
      </c>
      <c r="H10" t="s">
        <v>139</v>
      </c>
      <c r="I10" s="15">
        <v>34000</v>
      </c>
    </row>
    <row r="11" spans="1:9" x14ac:dyDescent="0.25">
      <c r="A11" t="s">
        <v>4022</v>
      </c>
      <c r="B11" t="s">
        <v>167</v>
      </c>
      <c r="C11" t="s">
        <v>127</v>
      </c>
      <c r="D11" t="s">
        <v>60</v>
      </c>
      <c r="E11" t="s">
        <v>136</v>
      </c>
      <c r="F11" t="s">
        <v>137</v>
      </c>
      <c r="G11" t="s">
        <v>138</v>
      </c>
      <c r="H11" t="s">
        <v>139</v>
      </c>
      <c r="I11" s="15">
        <v>17000</v>
      </c>
    </row>
    <row r="12" spans="1:9" x14ac:dyDescent="0.25">
      <c r="A12" t="s">
        <v>134</v>
      </c>
      <c r="B12" t="s">
        <v>135</v>
      </c>
      <c r="C12" t="s">
        <v>59</v>
      </c>
      <c r="D12" t="s">
        <v>60</v>
      </c>
      <c r="E12" t="s">
        <v>136</v>
      </c>
      <c r="F12" t="s">
        <v>137</v>
      </c>
      <c r="G12" t="s">
        <v>138</v>
      </c>
      <c r="H12" t="s">
        <v>139</v>
      </c>
      <c r="I12" s="15">
        <v>20000</v>
      </c>
    </row>
    <row r="13" spans="1:9" x14ac:dyDescent="0.25">
      <c r="A13" t="s">
        <v>134</v>
      </c>
      <c r="B13" t="s">
        <v>143</v>
      </c>
      <c r="C13" t="s">
        <v>68</v>
      </c>
      <c r="D13" t="s">
        <v>60</v>
      </c>
      <c r="E13" t="s">
        <v>136</v>
      </c>
      <c r="F13" t="s">
        <v>137</v>
      </c>
      <c r="G13" t="s">
        <v>138</v>
      </c>
      <c r="H13" t="s">
        <v>139</v>
      </c>
      <c r="I13" s="15">
        <v>20000</v>
      </c>
    </row>
    <row r="14" spans="1:9" x14ac:dyDescent="0.25">
      <c r="A14" t="s">
        <v>134</v>
      </c>
      <c r="B14" t="s">
        <v>167</v>
      </c>
      <c r="C14" t="s">
        <v>127</v>
      </c>
      <c r="D14" t="s">
        <v>60</v>
      </c>
      <c r="E14" t="s">
        <v>136</v>
      </c>
      <c r="F14" t="s">
        <v>137</v>
      </c>
      <c r="G14" t="s">
        <v>138</v>
      </c>
      <c r="H14" t="s">
        <v>139</v>
      </c>
      <c r="I14" s="15">
        <v>15000</v>
      </c>
    </row>
    <row r="15" spans="1:9" x14ac:dyDescent="0.25">
      <c r="A15" t="s">
        <v>134</v>
      </c>
      <c r="B15" t="s">
        <v>2087</v>
      </c>
      <c r="C15" t="s">
        <v>112</v>
      </c>
      <c r="D15" t="s">
        <v>60</v>
      </c>
      <c r="E15" t="s">
        <v>122</v>
      </c>
      <c r="F15" t="s">
        <v>137</v>
      </c>
      <c r="G15" t="s">
        <v>151</v>
      </c>
      <c r="H15" t="s">
        <v>139</v>
      </c>
      <c r="I15" s="15">
        <v>2665</v>
      </c>
    </row>
    <row r="16" spans="1:9" x14ac:dyDescent="0.25">
      <c r="A16" t="s">
        <v>228</v>
      </c>
      <c r="B16" t="s">
        <v>229</v>
      </c>
      <c r="C16" t="s">
        <v>71</v>
      </c>
      <c r="D16" t="s">
        <v>72</v>
      </c>
      <c r="E16" t="s">
        <v>136</v>
      </c>
      <c r="F16" t="s">
        <v>230</v>
      </c>
      <c r="G16" t="s">
        <v>231</v>
      </c>
      <c r="H16" t="s">
        <v>139</v>
      </c>
      <c r="I16" s="15">
        <v>1500</v>
      </c>
    </row>
    <row r="17" spans="1:9" x14ac:dyDescent="0.25">
      <c r="A17" t="s">
        <v>228</v>
      </c>
      <c r="B17" t="s">
        <v>3656</v>
      </c>
      <c r="C17" t="s">
        <v>188</v>
      </c>
      <c r="D17" t="s">
        <v>72</v>
      </c>
      <c r="E17" t="s">
        <v>136</v>
      </c>
      <c r="F17" t="s">
        <v>259</v>
      </c>
      <c r="G17" t="s">
        <v>260</v>
      </c>
      <c r="H17" t="s">
        <v>139</v>
      </c>
      <c r="I17" s="15">
        <v>150000</v>
      </c>
    </row>
    <row r="18" spans="1:9" x14ac:dyDescent="0.25">
      <c r="A18" t="s">
        <v>145</v>
      </c>
      <c r="B18" t="s">
        <v>160</v>
      </c>
      <c r="C18" t="s">
        <v>101</v>
      </c>
      <c r="D18" t="s">
        <v>72</v>
      </c>
      <c r="E18" t="s">
        <v>136</v>
      </c>
      <c r="F18" t="s">
        <v>137</v>
      </c>
      <c r="G18" t="s">
        <v>138</v>
      </c>
      <c r="H18" t="s">
        <v>139</v>
      </c>
      <c r="I18" s="15">
        <v>30000</v>
      </c>
    </row>
    <row r="19" spans="1:9" x14ac:dyDescent="0.25">
      <c r="A19" t="s">
        <v>145</v>
      </c>
      <c r="B19" t="s">
        <v>255</v>
      </c>
      <c r="C19" t="s">
        <v>189</v>
      </c>
      <c r="D19" t="s">
        <v>72</v>
      </c>
      <c r="E19" t="s">
        <v>136</v>
      </c>
      <c r="F19" t="s">
        <v>137</v>
      </c>
      <c r="G19" t="s">
        <v>256</v>
      </c>
      <c r="H19" t="s">
        <v>139</v>
      </c>
      <c r="I19" s="15">
        <v>75000</v>
      </c>
    </row>
    <row r="20" spans="1:9" x14ac:dyDescent="0.25">
      <c r="A20" t="s">
        <v>145</v>
      </c>
      <c r="B20" t="s">
        <v>252</v>
      </c>
      <c r="C20" t="s">
        <v>71</v>
      </c>
      <c r="D20" t="s">
        <v>72</v>
      </c>
      <c r="E20" t="s">
        <v>136</v>
      </c>
      <c r="F20" t="s">
        <v>137</v>
      </c>
      <c r="G20" t="s">
        <v>138</v>
      </c>
      <c r="H20" t="s">
        <v>139</v>
      </c>
      <c r="I20" s="15">
        <v>200000</v>
      </c>
    </row>
    <row r="21" spans="1:9" x14ac:dyDescent="0.25">
      <c r="A21" t="s">
        <v>145</v>
      </c>
      <c r="B21" t="s">
        <v>235</v>
      </c>
      <c r="C21" t="s">
        <v>71</v>
      </c>
      <c r="D21" t="s">
        <v>236</v>
      </c>
      <c r="E21" t="s">
        <v>136</v>
      </c>
      <c r="F21" t="s">
        <v>237</v>
      </c>
      <c r="G21" t="s">
        <v>138</v>
      </c>
      <c r="H21" t="s">
        <v>139</v>
      </c>
      <c r="I21" s="15">
        <v>5000</v>
      </c>
    </row>
    <row r="22" spans="1:9" x14ac:dyDescent="0.25">
      <c r="A22" t="s">
        <v>145</v>
      </c>
      <c r="B22" t="s">
        <v>163</v>
      </c>
      <c r="C22" t="s">
        <v>112</v>
      </c>
      <c r="D22" t="s">
        <v>121</v>
      </c>
      <c r="E22" t="s">
        <v>122</v>
      </c>
      <c r="F22" t="s">
        <v>164</v>
      </c>
      <c r="G22" t="s">
        <v>138</v>
      </c>
      <c r="H22" t="s">
        <v>139</v>
      </c>
      <c r="I22" s="15">
        <v>150000</v>
      </c>
    </row>
    <row r="23" spans="1:9" x14ac:dyDescent="0.25">
      <c r="A23" t="s">
        <v>145</v>
      </c>
      <c r="B23" t="s">
        <v>238</v>
      </c>
      <c r="C23" t="s">
        <v>71</v>
      </c>
      <c r="D23" t="s">
        <v>236</v>
      </c>
      <c r="E23" t="s">
        <v>136</v>
      </c>
      <c r="F23" t="s">
        <v>240</v>
      </c>
      <c r="G23" t="s">
        <v>245</v>
      </c>
      <c r="H23" t="s">
        <v>139</v>
      </c>
      <c r="I23" s="15">
        <v>1000</v>
      </c>
    </row>
    <row r="24" spans="1:9" x14ac:dyDescent="0.25">
      <c r="A24" t="s">
        <v>145</v>
      </c>
      <c r="B24" t="s">
        <v>238</v>
      </c>
      <c r="C24" t="s">
        <v>71</v>
      </c>
      <c r="D24" t="s">
        <v>236</v>
      </c>
      <c r="E24" t="s">
        <v>136</v>
      </c>
      <c r="F24" t="s">
        <v>240</v>
      </c>
      <c r="G24" t="s">
        <v>241</v>
      </c>
      <c r="H24" t="s">
        <v>139</v>
      </c>
      <c r="I24" s="15">
        <v>1000</v>
      </c>
    </row>
    <row r="25" spans="1:9" x14ac:dyDescent="0.25">
      <c r="A25" t="s">
        <v>145</v>
      </c>
      <c r="B25" t="s">
        <v>238</v>
      </c>
      <c r="C25" t="s">
        <v>71</v>
      </c>
      <c r="D25" t="s">
        <v>236</v>
      </c>
      <c r="E25" t="s">
        <v>136</v>
      </c>
      <c r="F25" t="s">
        <v>240</v>
      </c>
      <c r="G25" t="s">
        <v>246</v>
      </c>
      <c r="H25" t="s">
        <v>139</v>
      </c>
      <c r="I25" s="15">
        <v>1000</v>
      </c>
    </row>
    <row r="26" spans="1:9" x14ac:dyDescent="0.25">
      <c r="A26" t="s">
        <v>145</v>
      </c>
      <c r="B26" t="s">
        <v>238</v>
      </c>
      <c r="C26" t="s">
        <v>71</v>
      </c>
      <c r="D26" t="s">
        <v>236</v>
      </c>
      <c r="E26" t="s">
        <v>136</v>
      </c>
      <c r="F26" t="s">
        <v>240</v>
      </c>
      <c r="G26" t="s">
        <v>251</v>
      </c>
      <c r="H26" t="s">
        <v>139</v>
      </c>
      <c r="I26" s="15">
        <v>1000</v>
      </c>
    </row>
    <row r="27" spans="1:9" x14ac:dyDescent="0.25">
      <c r="A27" t="s">
        <v>145</v>
      </c>
      <c r="B27" t="s">
        <v>238</v>
      </c>
      <c r="C27" t="s">
        <v>71</v>
      </c>
      <c r="D27" t="s">
        <v>236</v>
      </c>
      <c r="E27" t="s">
        <v>136</v>
      </c>
      <c r="F27" t="s">
        <v>240</v>
      </c>
      <c r="G27" t="s">
        <v>248</v>
      </c>
      <c r="H27" t="s">
        <v>139</v>
      </c>
      <c r="I27" s="15">
        <v>1000</v>
      </c>
    </row>
    <row r="28" spans="1:9" x14ac:dyDescent="0.25">
      <c r="A28" t="s">
        <v>145</v>
      </c>
      <c r="B28" t="s">
        <v>238</v>
      </c>
      <c r="C28" t="s">
        <v>71</v>
      </c>
      <c r="D28" t="s">
        <v>236</v>
      </c>
      <c r="E28" t="s">
        <v>136</v>
      </c>
      <c r="F28" t="s">
        <v>240</v>
      </c>
      <c r="G28" t="s">
        <v>247</v>
      </c>
      <c r="H28" t="s">
        <v>139</v>
      </c>
      <c r="I28" s="15">
        <v>1000</v>
      </c>
    </row>
    <row r="29" spans="1:9" x14ac:dyDescent="0.25">
      <c r="A29" t="s">
        <v>145</v>
      </c>
      <c r="B29" t="s">
        <v>238</v>
      </c>
      <c r="C29" t="s">
        <v>71</v>
      </c>
      <c r="D29" t="s">
        <v>236</v>
      </c>
      <c r="E29" t="s">
        <v>136</v>
      </c>
      <c r="F29" t="s">
        <v>240</v>
      </c>
      <c r="G29" t="s">
        <v>249</v>
      </c>
      <c r="H29" t="s">
        <v>139</v>
      </c>
      <c r="I29" s="15">
        <v>1000</v>
      </c>
    </row>
    <row r="30" spans="1:9" x14ac:dyDescent="0.25">
      <c r="A30" t="s">
        <v>145</v>
      </c>
      <c r="B30" t="s">
        <v>238</v>
      </c>
      <c r="C30" t="s">
        <v>71</v>
      </c>
      <c r="D30" t="s">
        <v>236</v>
      </c>
      <c r="E30" t="s">
        <v>136</v>
      </c>
      <c r="F30" t="s">
        <v>240</v>
      </c>
      <c r="G30" t="s">
        <v>244</v>
      </c>
      <c r="H30" t="s">
        <v>139</v>
      </c>
      <c r="I30" s="15">
        <v>1000</v>
      </c>
    </row>
    <row r="31" spans="1:9" x14ac:dyDescent="0.25">
      <c r="A31" t="s">
        <v>145</v>
      </c>
      <c r="B31" t="s">
        <v>238</v>
      </c>
      <c r="C31" t="s">
        <v>71</v>
      </c>
      <c r="D31" t="s">
        <v>236</v>
      </c>
      <c r="E31" t="s">
        <v>136</v>
      </c>
      <c r="F31" t="s">
        <v>240</v>
      </c>
      <c r="G31" t="s">
        <v>242</v>
      </c>
      <c r="H31" t="s">
        <v>139</v>
      </c>
      <c r="I31" s="15">
        <v>1000</v>
      </c>
    </row>
    <row r="32" spans="1:9" x14ac:dyDescent="0.25">
      <c r="A32" t="s">
        <v>145</v>
      </c>
      <c r="B32" t="s">
        <v>238</v>
      </c>
      <c r="C32" t="s">
        <v>71</v>
      </c>
      <c r="D32" t="s">
        <v>236</v>
      </c>
      <c r="E32" t="s">
        <v>136</v>
      </c>
      <c r="F32" t="s">
        <v>240</v>
      </c>
      <c r="G32" t="s">
        <v>250</v>
      </c>
      <c r="H32" t="s">
        <v>139</v>
      </c>
      <c r="I32" s="15">
        <v>1000</v>
      </c>
    </row>
    <row r="33" spans="1:9" x14ac:dyDescent="0.25">
      <c r="A33" t="s">
        <v>145</v>
      </c>
      <c r="B33" t="s">
        <v>239</v>
      </c>
      <c r="C33" t="s">
        <v>71</v>
      </c>
      <c r="D33" t="s">
        <v>236</v>
      </c>
      <c r="E33" t="s">
        <v>136</v>
      </c>
      <c r="F33" t="s">
        <v>240</v>
      </c>
      <c r="G33" t="s">
        <v>243</v>
      </c>
      <c r="H33" t="s">
        <v>139</v>
      </c>
      <c r="I33" s="15">
        <v>1000</v>
      </c>
    </row>
    <row r="34" spans="1:9" x14ac:dyDescent="0.25">
      <c r="A34" t="s">
        <v>145</v>
      </c>
      <c r="B34" t="s">
        <v>146</v>
      </c>
      <c r="C34" t="s">
        <v>71</v>
      </c>
      <c r="D34" t="s">
        <v>72</v>
      </c>
      <c r="E34" t="s">
        <v>136</v>
      </c>
      <c r="F34" t="s">
        <v>137</v>
      </c>
      <c r="G34" t="s">
        <v>138</v>
      </c>
      <c r="H34" t="s">
        <v>139</v>
      </c>
      <c r="I34" s="15">
        <v>-338953</v>
      </c>
    </row>
    <row r="35" spans="1:9" x14ac:dyDescent="0.25">
      <c r="A35" t="s">
        <v>145</v>
      </c>
      <c r="B35" t="s">
        <v>232</v>
      </c>
      <c r="C35" t="s">
        <v>71</v>
      </c>
      <c r="D35" t="s">
        <v>72</v>
      </c>
      <c r="E35" t="s">
        <v>136</v>
      </c>
      <c r="F35" t="s">
        <v>233</v>
      </c>
      <c r="G35" t="s">
        <v>234</v>
      </c>
      <c r="H35" t="s">
        <v>139</v>
      </c>
      <c r="I35" s="15">
        <v>1500</v>
      </c>
    </row>
    <row r="36" spans="1:9" x14ac:dyDescent="0.25">
      <c r="A36" t="s">
        <v>145</v>
      </c>
      <c r="B36" t="s">
        <v>258</v>
      </c>
      <c r="C36" t="s">
        <v>116</v>
      </c>
      <c r="D36" t="s">
        <v>72</v>
      </c>
      <c r="E36" t="s">
        <v>136</v>
      </c>
      <c r="F36" t="s">
        <v>137</v>
      </c>
      <c r="G36" t="s">
        <v>138</v>
      </c>
      <c r="H36" t="s">
        <v>139</v>
      </c>
      <c r="I36" s="15">
        <v>50000</v>
      </c>
    </row>
    <row r="37" spans="1:9" x14ac:dyDescent="0.25">
      <c r="A37" t="s">
        <v>145</v>
      </c>
      <c r="B37" t="s">
        <v>585</v>
      </c>
      <c r="C37" t="s">
        <v>84</v>
      </c>
      <c r="D37" t="s">
        <v>72</v>
      </c>
      <c r="E37" t="s">
        <v>136</v>
      </c>
      <c r="F37" t="s">
        <v>137</v>
      </c>
      <c r="G37" t="s">
        <v>138</v>
      </c>
      <c r="H37" t="s">
        <v>139</v>
      </c>
      <c r="I37" s="15">
        <v>300</v>
      </c>
    </row>
    <row r="38" spans="1:9" x14ac:dyDescent="0.25">
      <c r="A38" t="s">
        <v>133</v>
      </c>
      <c r="B38" t="s">
        <v>2182</v>
      </c>
      <c r="C38" t="s">
        <v>59</v>
      </c>
      <c r="D38" t="s">
        <v>60</v>
      </c>
      <c r="E38" t="s">
        <v>136</v>
      </c>
      <c r="F38" t="s">
        <v>137</v>
      </c>
      <c r="G38" t="s">
        <v>138</v>
      </c>
      <c r="H38" t="s">
        <v>139</v>
      </c>
      <c r="I38" s="15">
        <v>-20000</v>
      </c>
    </row>
    <row r="39" spans="1:9" x14ac:dyDescent="0.25">
      <c r="A39" t="s">
        <v>133</v>
      </c>
      <c r="B39" t="s">
        <v>2182</v>
      </c>
      <c r="C39" t="s">
        <v>68</v>
      </c>
      <c r="D39" t="s">
        <v>60</v>
      </c>
      <c r="E39" t="s">
        <v>136</v>
      </c>
      <c r="F39" t="s">
        <v>137</v>
      </c>
      <c r="G39" t="s">
        <v>138</v>
      </c>
      <c r="H39" t="s">
        <v>139</v>
      </c>
      <c r="I39" s="15">
        <v>-20000</v>
      </c>
    </row>
    <row r="40" spans="1:9" x14ac:dyDescent="0.25">
      <c r="A40" t="s">
        <v>133</v>
      </c>
      <c r="B40" t="s">
        <v>2182</v>
      </c>
      <c r="C40" t="s">
        <v>101</v>
      </c>
      <c r="D40" t="s">
        <v>72</v>
      </c>
      <c r="E40" t="s">
        <v>136</v>
      </c>
      <c r="F40" t="s">
        <v>137</v>
      </c>
      <c r="G40" t="s">
        <v>138</v>
      </c>
      <c r="H40" t="s">
        <v>139</v>
      </c>
      <c r="I40" s="15">
        <v>-30000</v>
      </c>
    </row>
    <row r="41" spans="1:9" x14ac:dyDescent="0.25">
      <c r="A41" t="s">
        <v>133</v>
      </c>
      <c r="B41" t="s">
        <v>2182</v>
      </c>
      <c r="C41" t="s">
        <v>78</v>
      </c>
      <c r="D41" t="s">
        <v>72</v>
      </c>
      <c r="E41" t="s">
        <v>136</v>
      </c>
      <c r="F41" t="s">
        <v>137</v>
      </c>
      <c r="G41" t="s">
        <v>138</v>
      </c>
      <c r="H41" t="s">
        <v>139</v>
      </c>
      <c r="I41" s="15">
        <v>-34000</v>
      </c>
    </row>
    <row r="42" spans="1:9" x14ac:dyDescent="0.25">
      <c r="A42" t="s">
        <v>133</v>
      </c>
      <c r="B42" t="s">
        <v>2182</v>
      </c>
      <c r="C42" t="s">
        <v>84</v>
      </c>
      <c r="D42" t="s">
        <v>72</v>
      </c>
      <c r="E42" t="s">
        <v>136</v>
      </c>
      <c r="F42" t="s">
        <v>137</v>
      </c>
      <c r="G42" t="s">
        <v>138</v>
      </c>
      <c r="H42" t="s">
        <v>139</v>
      </c>
      <c r="I42" s="15">
        <v>-300</v>
      </c>
    </row>
    <row r="43" spans="1:9" x14ac:dyDescent="0.25">
      <c r="A43" t="s">
        <v>133</v>
      </c>
      <c r="B43" t="s">
        <v>2182</v>
      </c>
      <c r="C43" t="s">
        <v>127</v>
      </c>
      <c r="D43" t="s">
        <v>60</v>
      </c>
      <c r="E43" t="s">
        <v>136</v>
      </c>
      <c r="F43" t="s">
        <v>137</v>
      </c>
      <c r="G43" t="s">
        <v>138</v>
      </c>
      <c r="H43" t="s">
        <v>139</v>
      </c>
      <c r="I43" s="15">
        <v>-32000</v>
      </c>
    </row>
    <row r="44" spans="1:9" x14ac:dyDescent="0.25">
      <c r="A44" t="s">
        <v>133</v>
      </c>
      <c r="B44" t="s">
        <v>2182</v>
      </c>
      <c r="C44" t="s">
        <v>116</v>
      </c>
      <c r="D44" t="s">
        <v>72</v>
      </c>
      <c r="E44" t="s">
        <v>136</v>
      </c>
      <c r="F44" t="s">
        <v>137</v>
      </c>
      <c r="G44" t="s">
        <v>138</v>
      </c>
      <c r="H44" t="s">
        <v>139</v>
      </c>
      <c r="I44" s="15">
        <v>-50000</v>
      </c>
    </row>
    <row r="45" spans="1:9" x14ac:dyDescent="0.25">
      <c r="A45" t="s">
        <v>267</v>
      </c>
      <c r="I45" s="15">
        <v>515424</v>
      </c>
    </row>
    <row r="49" spans="1:2" x14ac:dyDescent="0.25">
      <c r="A49" s="47" t="s">
        <v>54</v>
      </c>
      <c r="B49" t="s">
        <v>130</v>
      </c>
    </row>
    <row r="50" spans="1:2" x14ac:dyDescent="0.25">
      <c r="A50" s="47" t="s">
        <v>57</v>
      </c>
      <c r="B50" t="s">
        <v>263</v>
      </c>
    </row>
    <row r="52" spans="1:2" x14ac:dyDescent="0.25">
      <c r="A52" s="47" t="s">
        <v>4</v>
      </c>
      <c r="B52" t="s">
        <v>268</v>
      </c>
    </row>
    <row r="53" spans="1:2" x14ac:dyDescent="0.25">
      <c r="A53" t="s">
        <v>189</v>
      </c>
      <c r="B53" s="15">
        <v>150000</v>
      </c>
    </row>
    <row r="54" spans="1:2" x14ac:dyDescent="0.25">
      <c r="A54" t="s">
        <v>188</v>
      </c>
      <c r="B54" s="15">
        <v>300000</v>
      </c>
    </row>
    <row r="55" spans="1:2" x14ac:dyDescent="0.25">
      <c r="A55" t="s">
        <v>71</v>
      </c>
      <c r="B55" s="15">
        <v>-239906</v>
      </c>
    </row>
    <row r="56" spans="1:2" x14ac:dyDescent="0.25">
      <c r="A56" t="s">
        <v>112</v>
      </c>
      <c r="B56" s="15">
        <v>305330</v>
      </c>
    </row>
    <row r="57" spans="1:2" x14ac:dyDescent="0.25">
      <c r="A57" t="s">
        <v>59</v>
      </c>
      <c r="B57" s="15">
        <v>0</v>
      </c>
    </row>
    <row r="58" spans="1:2" x14ac:dyDescent="0.25">
      <c r="A58" t="s">
        <v>68</v>
      </c>
      <c r="B58" s="15">
        <v>0</v>
      </c>
    </row>
    <row r="59" spans="1:2" x14ac:dyDescent="0.25">
      <c r="A59" t="s">
        <v>101</v>
      </c>
      <c r="B59" s="15">
        <v>0</v>
      </c>
    </row>
    <row r="60" spans="1:2" x14ac:dyDescent="0.25">
      <c r="A60" t="s">
        <v>78</v>
      </c>
      <c r="B60" s="15">
        <v>0</v>
      </c>
    </row>
    <row r="61" spans="1:2" x14ac:dyDescent="0.25">
      <c r="A61" t="s">
        <v>84</v>
      </c>
      <c r="B61" s="15">
        <v>0</v>
      </c>
    </row>
    <row r="62" spans="1:2" x14ac:dyDescent="0.25">
      <c r="A62" t="s">
        <v>127</v>
      </c>
      <c r="B62" s="15">
        <v>0</v>
      </c>
    </row>
    <row r="63" spans="1:2" x14ac:dyDescent="0.25">
      <c r="A63" t="s">
        <v>116</v>
      </c>
      <c r="B63" s="15">
        <v>0</v>
      </c>
    </row>
    <row r="64" spans="1:2" x14ac:dyDescent="0.25">
      <c r="A64" t="s">
        <v>267</v>
      </c>
      <c r="B64" s="15">
        <v>515424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AF631-2304-432F-8F2E-AD3A93560A7A}">
  <dimension ref="A1:T61"/>
  <sheetViews>
    <sheetView topLeftCell="A21" workbookViewId="0">
      <selection activeCell="F45" sqref="F45"/>
    </sheetView>
  </sheetViews>
  <sheetFormatPr defaultRowHeight="15" x14ac:dyDescent="0.25"/>
  <cols>
    <col min="1" max="1" width="9.42578125" customWidth="1"/>
    <col min="2" max="2" width="12.7109375" customWidth="1"/>
    <col min="4" max="4" width="14.140625" customWidth="1"/>
    <col min="6" max="6" width="12.28515625" customWidth="1"/>
    <col min="12" max="12" width="11.7109375" customWidth="1"/>
    <col min="13" max="13" width="10.85546875" customWidth="1"/>
    <col min="17" max="17" width="13.42578125" customWidth="1"/>
    <col min="18" max="18" width="47.7109375" customWidth="1"/>
    <col min="19" max="19" width="71.7109375" customWidth="1"/>
    <col min="20" max="20" width="16.28515625" bestFit="1" customWidth="1"/>
  </cols>
  <sheetData>
    <row r="1" spans="1:20" s="1" customFormat="1" ht="25.5" customHeight="1" x14ac:dyDescent="0.2">
      <c r="A1" s="1" t="s">
        <v>55</v>
      </c>
      <c r="B1" s="1" t="s">
        <v>9</v>
      </c>
      <c r="C1" s="1" t="s">
        <v>54</v>
      </c>
      <c r="D1" s="1" t="s">
        <v>2</v>
      </c>
      <c r="E1" s="1" t="s">
        <v>12</v>
      </c>
      <c r="F1" s="1" t="s">
        <v>4</v>
      </c>
      <c r="G1" s="1" t="s">
        <v>11</v>
      </c>
      <c r="H1" s="1" t="s">
        <v>13</v>
      </c>
      <c r="I1" s="1" t="s">
        <v>17</v>
      </c>
      <c r="J1" s="1" t="s">
        <v>18</v>
      </c>
      <c r="K1" s="1" t="s">
        <v>14</v>
      </c>
      <c r="L1" s="1" t="s">
        <v>52</v>
      </c>
      <c r="M1" s="7" t="s">
        <v>5</v>
      </c>
      <c r="N1" s="1" t="s">
        <v>6</v>
      </c>
      <c r="O1" s="1" t="s">
        <v>7</v>
      </c>
      <c r="P1" s="1" t="s">
        <v>56</v>
      </c>
      <c r="Q1" s="1" t="s">
        <v>57</v>
      </c>
      <c r="R1" s="1" t="s">
        <v>15</v>
      </c>
      <c r="S1" s="1" t="s">
        <v>16</v>
      </c>
      <c r="T1" s="1" t="s">
        <v>262</v>
      </c>
    </row>
    <row r="2" spans="1:20" x14ac:dyDescent="0.25">
      <c r="B2" t="s">
        <v>58</v>
      </c>
      <c r="C2" t="s">
        <v>130</v>
      </c>
      <c r="D2" t="s">
        <v>134</v>
      </c>
      <c r="E2" t="s">
        <v>135</v>
      </c>
      <c r="F2" t="s">
        <v>59</v>
      </c>
      <c r="G2" t="s">
        <v>60</v>
      </c>
      <c r="H2" s="37" t="s">
        <v>136</v>
      </c>
      <c r="I2" t="s">
        <v>137</v>
      </c>
      <c r="J2" t="s">
        <v>138</v>
      </c>
      <c r="K2" t="s">
        <v>139</v>
      </c>
      <c r="L2" s="38">
        <v>20000</v>
      </c>
      <c r="M2" s="8" t="s">
        <v>62</v>
      </c>
      <c r="N2" t="s">
        <v>63</v>
      </c>
      <c r="O2" t="s">
        <v>64</v>
      </c>
      <c r="P2" t="s">
        <v>142</v>
      </c>
      <c r="Q2" t="s">
        <v>263</v>
      </c>
      <c r="R2" t="s">
        <v>65</v>
      </c>
      <c r="S2" t="s">
        <v>66</v>
      </c>
    </row>
    <row r="3" spans="1:20" x14ac:dyDescent="0.25">
      <c r="B3" t="s">
        <v>58</v>
      </c>
      <c r="C3" t="s">
        <v>130</v>
      </c>
      <c r="D3" t="s">
        <v>133</v>
      </c>
      <c r="E3" t="s">
        <v>2182</v>
      </c>
      <c r="F3" t="s">
        <v>59</v>
      </c>
      <c r="G3" s="39" t="s">
        <v>60</v>
      </c>
      <c r="H3" s="37" t="s">
        <v>136</v>
      </c>
      <c r="I3" t="s">
        <v>137</v>
      </c>
      <c r="J3" t="s">
        <v>138</v>
      </c>
      <c r="K3" t="s">
        <v>139</v>
      </c>
      <c r="L3" s="38">
        <v>-20000</v>
      </c>
      <c r="M3" s="8" t="s">
        <v>62</v>
      </c>
      <c r="N3" t="s">
        <v>63</v>
      </c>
      <c r="O3" t="s">
        <v>64</v>
      </c>
      <c r="P3" t="s">
        <v>142</v>
      </c>
      <c r="Q3" t="s">
        <v>263</v>
      </c>
      <c r="R3" t="s">
        <v>65</v>
      </c>
      <c r="S3" t="s">
        <v>66</v>
      </c>
    </row>
    <row r="4" spans="1:20" x14ac:dyDescent="0.25">
      <c r="B4" t="s">
        <v>58</v>
      </c>
      <c r="C4" t="s">
        <v>130</v>
      </c>
      <c r="D4" t="s">
        <v>134</v>
      </c>
      <c r="E4" t="s">
        <v>143</v>
      </c>
      <c r="F4" t="s">
        <v>68</v>
      </c>
      <c r="G4" t="s">
        <v>60</v>
      </c>
      <c r="H4" s="37" t="s">
        <v>136</v>
      </c>
      <c r="I4" t="s">
        <v>137</v>
      </c>
      <c r="J4" t="s">
        <v>138</v>
      </c>
      <c r="K4" t="s">
        <v>139</v>
      </c>
      <c r="L4" s="38">
        <v>20000</v>
      </c>
      <c r="M4" s="8" t="s">
        <v>62</v>
      </c>
      <c r="N4" t="s">
        <v>69</v>
      </c>
      <c r="O4" t="s">
        <v>64</v>
      </c>
      <c r="P4" t="s">
        <v>142</v>
      </c>
      <c r="Q4" t="s">
        <v>263</v>
      </c>
      <c r="R4" t="s">
        <v>65</v>
      </c>
      <c r="S4" t="s">
        <v>70</v>
      </c>
    </row>
    <row r="5" spans="1:20" x14ac:dyDescent="0.25">
      <c r="B5" t="s">
        <v>58</v>
      </c>
      <c r="C5" t="s">
        <v>130</v>
      </c>
      <c r="D5" t="s">
        <v>133</v>
      </c>
      <c r="E5" t="s">
        <v>2182</v>
      </c>
      <c r="F5" t="s">
        <v>68</v>
      </c>
      <c r="G5" s="39" t="s">
        <v>60</v>
      </c>
      <c r="H5" s="37" t="s">
        <v>136</v>
      </c>
      <c r="I5" t="s">
        <v>137</v>
      </c>
      <c r="J5" t="s">
        <v>138</v>
      </c>
      <c r="K5" t="s">
        <v>139</v>
      </c>
      <c r="L5" s="38">
        <v>-20000</v>
      </c>
      <c r="M5" s="8" t="s">
        <v>62</v>
      </c>
      <c r="N5" t="s">
        <v>69</v>
      </c>
      <c r="O5" t="s">
        <v>64</v>
      </c>
      <c r="P5" t="s">
        <v>142</v>
      </c>
      <c r="Q5" t="s">
        <v>263</v>
      </c>
      <c r="R5" t="s">
        <v>65</v>
      </c>
      <c r="S5" t="s">
        <v>70</v>
      </c>
    </row>
    <row r="6" spans="1:20" x14ac:dyDescent="0.25">
      <c r="B6" t="s">
        <v>58</v>
      </c>
      <c r="C6" t="s">
        <v>130</v>
      </c>
      <c r="D6" t="s">
        <v>145</v>
      </c>
      <c r="E6" t="s">
        <v>146</v>
      </c>
      <c r="F6" t="s">
        <v>71</v>
      </c>
      <c r="G6" t="s">
        <v>72</v>
      </c>
      <c r="H6" t="s">
        <v>136</v>
      </c>
      <c r="I6" t="s">
        <v>137</v>
      </c>
      <c r="J6" t="s">
        <v>138</v>
      </c>
      <c r="K6" t="s">
        <v>139</v>
      </c>
      <c r="L6" s="38">
        <v>-166772</v>
      </c>
      <c r="M6" s="8" t="s">
        <v>73</v>
      </c>
      <c r="N6" t="s">
        <v>74</v>
      </c>
      <c r="O6" t="s">
        <v>75</v>
      </c>
      <c r="P6" t="s">
        <v>142</v>
      </c>
      <c r="Q6" t="s">
        <v>263</v>
      </c>
      <c r="R6" t="s">
        <v>76</v>
      </c>
      <c r="S6" t="s">
        <v>77</v>
      </c>
    </row>
    <row r="7" spans="1:20" x14ac:dyDescent="0.25">
      <c r="B7" t="s">
        <v>58</v>
      </c>
      <c r="C7" t="s">
        <v>130</v>
      </c>
      <c r="D7" t="s">
        <v>144</v>
      </c>
      <c r="E7" t="s">
        <v>2133</v>
      </c>
      <c r="F7" t="s">
        <v>71</v>
      </c>
      <c r="G7" s="4" t="s">
        <v>67</v>
      </c>
      <c r="H7" t="s">
        <v>136</v>
      </c>
      <c r="I7" t="s">
        <v>137</v>
      </c>
      <c r="J7" t="s">
        <v>138</v>
      </c>
      <c r="K7" t="s">
        <v>139</v>
      </c>
      <c r="L7" s="38">
        <v>-166772</v>
      </c>
      <c r="M7" s="8" t="s">
        <v>73</v>
      </c>
      <c r="N7" t="s">
        <v>74</v>
      </c>
      <c r="O7" t="s">
        <v>75</v>
      </c>
      <c r="P7" t="s">
        <v>142</v>
      </c>
      <c r="Q7" t="s">
        <v>263</v>
      </c>
      <c r="R7" t="s">
        <v>76</v>
      </c>
      <c r="S7" t="s">
        <v>77</v>
      </c>
    </row>
    <row r="8" spans="1:20" x14ac:dyDescent="0.25">
      <c r="B8" t="s">
        <v>58</v>
      </c>
      <c r="C8" t="s">
        <v>130</v>
      </c>
      <c r="D8" t="s">
        <v>155</v>
      </c>
      <c r="E8" t="s">
        <v>154</v>
      </c>
      <c r="F8" t="s">
        <v>78</v>
      </c>
      <c r="G8" t="s">
        <v>72</v>
      </c>
      <c r="H8" s="37" t="s">
        <v>136</v>
      </c>
      <c r="I8" t="s">
        <v>152</v>
      </c>
      <c r="J8" t="s">
        <v>153</v>
      </c>
      <c r="K8" t="s">
        <v>139</v>
      </c>
      <c r="L8" s="38">
        <v>34000</v>
      </c>
      <c r="M8" s="8" t="s">
        <v>79</v>
      </c>
      <c r="N8" t="s">
        <v>80</v>
      </c>
      <c r="O8" t="s">
        <v>81</v>
      </c>
      <c r="P8" t="s">
        <v>142</v>
      </c>
      <c r="Q8" t="s">
        <v>263</v>
      </c>
      <c r="R8" t="s">
        <v>82</v>
      </c>
      <c r="S8" t="s">
        <v>83</v>
      </c>
    </row>
    <row r="9" spans="1:20" x14ac:dyDescent="0.25">
      <c r="B9" t="s">
        <v>58</v>
      </c>
      <c r="C9" t="s">
        <v>130</v>
      </c>
      <c r="D9" t="s">
        <v>133</v>
      </c>
      <c r="E9" t="s">
        <v>2182</v>
      </c>
      <c r="F9" t="s">
        <v>78</v>
      </c>
      <c r="G9" s="39" t="s">
        <v>72</v>
      </c>
      <c r="H9" t="s">
        <v>136</v>
      </c>
      <c r="I9" t="s">
        <v>137</v>
      </c>
      <c r="J9" t="s">
        <v>138</v>
      </c>
      <c r="K9" t="s">
        <v>139</v>
      </c>
      <c r="L9" s="38">
        <v>-34000</v>
      </c>
      <c r="M9" s="8" t="s">
        <v>79</v>
      </c>
      <c r="N9" t="s">
        <v>80</v>
      </c>
      <c r="O9" t="s">
        <v>81</v>
      </c>
      <c r="P9" t="s">
        <v>142</v>
      </c>
      <c r="Q9" t="s">
        <v>263</v>
      </c>
      <c r="R9" t="s">
        <v>82</v>
      </c>
      <c r="S9" t="s">
        <v>83</v>
      </c>
    </row>
    <row r="10" spans="1:20" x14ac:dyDescent="0.25">
      <c r="B10" t="s">
        <v>58</v>
      </c>
      <c r="C10" t="s">
        <v>130</v>
      </c>
      <c r="D10" t="s">
        <v>145</v>
      </c>
      <c r="E10" t="s">
        <v>585</v>
      </c>
      <c r="F10" t="s">
        <v>84</v>
      </c>
      <c r="G10" t="s">
        <v>72</v>
      </c>
      <c r="H10" t="s">
        <v>136</v>
      </c>
      <c r="I10" t="s">
        <v>137</v>
      </c>
      <c r="J10" t="s">
        <v>138</v>
      </c>
      <c r="K10" t="s">
        <v>139</v>
      </c>
      <c r="L10" s="38">
        <v>300</v>
      </c>
      <c r="M10" s="8" t="s">
        <v>79</v>
      </c>
      <c r="N10" t="s">
        <v>85</v>
      </c>
      <c r="O10" t="s">
        <v>86</v>
      </c>
      <c r="P10" t="s">
        <v>142</v>
      </c>
      <c r="Q10" t="s">
        <v>263</v>
      </c>
      <c r="R10" t="s">
        <v>87</v>
      </c>
      <c r="S10" t="s">
        <v>88</v>
      </c>
    </row>
    <row r="11" spans="1:20" x14ac:dyDescent="0.25">
      <c r="B11" t="s">
        <v>58</v>
      </c>
      <c r="C11" t="s">
        <v>130</v>
      </c>
      <c r="D11" t="s">
        <v>133</v>
      </c>
      <c r="E11" t="s">
        <v>2182</v>
      </c>
      <c r="F11" t="s">
        <v>84</v>
      </c>
      <c r="G11" s="39" t="s">
        <v>72</v>
      </c>
      <c r="H11" t="s">
        <v>136</v>
      </c>
      <c r="I11" t="s">
        <v>137</v>
      </c>
      <c r="J11" t="s">
        <v>138</v>
      </c>
      <c r="K11" t="s">
        <v>139</v>
      </c>
      <c r="L11" s="38">
        <v>-300</v>
      </c>
      <c r="M11" s="8" t="s">
        <v>79</v>
      </c>
      <c r="N11" t="s">
        <v>85</v>
      </c>
      <c r="O11" t="s">
        <v>86</v>
      </c>
      <c r="P11" t="s">
        <v>142</v>
      </c>
      <c r="Q11" t="s">
        <v>263</v>
      </c>
      <c r="R11" t="s">
        <v>87</v>
      </c>
      <c r="S11" t="s">
        <v>88</v>
      </c>
    </row>
    <row r="12" spans="1:20" x14ac:dyDescent="0.25">
      <c r="B12" t="s">
        <v>58</v>
      </c>
      <c r="C12" t="s">
        <v>130</v>
      </c>
      <c r="D12" t="s">
        <v>145</v>
      </c>
      <c r="E12" t="s">
        <v>146</v>
      </c>
      <c r="F12" t="s">
        <v>71</v>
      </c>
      <c r="G12" t="s">
        <v>72</v>
      </c>
      <c r="H12" t="s">
        <v>136</v>
      </c>
      <c r="I12" t="s">
        <v>137</v>
      </c>
      <c r="J12" t="s">
        <v>138</v>
      </c>
      <c r="K12" t="s">
        <v>139</v>
      </c>
      <c r="L12" s="38">
        <v>-12500</v>
      </c>
      <c r="M12" s="8" t="s">
        <v>79</v>
      </c>
      <c r="N12" t="s">
        <v>89</v>
      </c>
      <c r="O12" t="s">
        <v>90</v>
      </c>
      <c r="P12" t="s">
        <v>142</v>
      </c>
      <c r="Q12" t="s">
        <v>263</v>
      </c>
      <c r="R12" t="s">
        <v>91</v>
      </c>
      <c r="S12" t="s">
        <v>77</v>
      </c>
    </row>
    <row r="13" spans="1:20" x14ac:dyDescent="0.25">
      <c r="B13" t="s">
        <v>58</v>
      </c>
      <c r="C13" t="s">
        <v>130</v>
      </c>
      <c r="D13" t="s">
        <v>144</v>
      </c>
      <c r="E13" t="s">
        <v>2133</v>
      </c>
      <c r="F13" t="s">
        <v>71</v>
      </c>
      <c r="G13" s="4" t="s">
        <v>67</v>
      </c>
      <c r="H13" t="s">
        <v>136</v>
      </c>
      <c r="I13" t="s">
        <v>137</v>
      </c>
      <c r="J13" t="s">
        <v>138</v>
      </c>
      <c r="K13" t="s">
        <v>139</v>
      </c>
      <c r="L13" s="38">
        <v>-12500</v>
      </c>
      <c r="M13" s="8" t="s">
        <v>79</v>
      </c>
      <c r="N13" t="s">
        <v>89</v>
      </c>
      <c r="O13" t="s">
        <v>90</v>
      </c>
      <c r="P13" t="s">
        <v>142</v>
      </c>
      <c r="Q13" t="s">
        <v>263</v>
      </c>
      <c r="R13" t="s">
        <v>91</v>
      </c>
      <c r="S13" t="s">
        <v>77</v>
      </c>
    </row>
    <row r="14" spans="1:20" x14ac:dyDescent="0.25">
      <c r="B14" t="s">
        <v>58</v>
      </c>
      <c r="C14" t="s">
        <v>130</v>
      </c>
      <c r="D14" t="s">
        <v>145</v>
      </c>
      <c r="E14" t="s">
        <v>146</v>
      </c>
      <c r="F14" t="s">
        <v>71</v>
      </c>
      <c r="G14" t="s">
        <v>72</v>
      </c>
      <c r="H14" t="s">
        <v>136</v>
      </c>
      <c r="I14" t="s">
        <v>137</v>
      </c>
      <c r="J14" t="s">
        <v>138</v>
      </c>
      <c r="K14" t="s">
        <v>139</v>
      </c>
      <c r="L14" s="38">
        <v>-3713</v>
      </c>
      <c r="M14" s="8" t="s">
        <v>79</v>
      </c>
      <c r="N14" t="s">
        <v>92</v>
      </c>
      <c r="O14" t="s">
        <v>93</v>
      </c>
      <c r="P14" t="s">
        <v>157</v>
      </c>
      <c r="Q14" t="s">
        <v>263</v>
      </c>
      <c r="R14" t="s">
        <v>94</v>
      </c>
      <c r="S14" t="s">
        <v>95</v>
      </c>
    </row>
    <row r="15" spans="1:20" x14ac:dyDescent="0.25">
      <c r="B15" t="s">
        <v>58</v>
      </c>
      <c r="C15" t="s">
        <v>130</v>
      </c>
      <c r="D15" t="s">
        <v>144</v>
      </c>
      <c r="E15" t="s">
        <v>2133</v>
      </c>
      <c r="F15" t="s">
        <v>71</v>
      </c>
      <c r="G15" s="4" t="s">
        <v>67</v>
      </c>
      <c r="H15" t="s">
        <v>136</v>
      </c>
      <c r="I15" t="s">
        <v>137</v>
      </c>
      <c r="J15" t="s">
        <v>138</v>
      </c>
      <c r="K15" t="s">
        <v>139</v>
      </c>
      <c r="L15" s="38">
        <v>-3713</v>
      </c>
      <c r="M15" s="8" t="s">
        <v>79</v>
      </c>
      <c r="N15" t="s">
        <v>92</v>
      </c>
      <c r="O15" t="s">
        <v>93</v>
      </c>
      <c r="P15" t="s">
        <v>157</v>
      </c>
      <c r="Q15" t="s">
        <v>263</v>
      </c>
      <c r="R15" t="s">
        <v>94</v>
      </c>
      <c r="S15" t="s">
        <v>95</v>
      </c>
    </row>
    <row r="16" spans="1:20" x14ac:dyDescent="0.25">
      <c r="B16" t="s">
        <v>58</v>
      </c>
      <c r="C16" t="s">
        <v>130</v>
      </c>
      <c r="D16" t="s">
        <v>145</v>
      </c>
      <c r="E16" t="s">
        <v>146</v>
      </c>
      <c r="F16" t="s">
        <v>71</v>
      </c>
      <c r="G16" t="s">
        <v>72</v>
      </c>
      <c r="H16" t="s">
        <v>136</v>
      </c>
      <c r="I16" t="s">
        <v>137</v>
      </c>
      <c r="J16" t="s">
        <v>138</v>
      </c>
      <c r="K16" t="s">
        <v>139</v>
      </c>
      <c r="L16" s="38">
        <v>-4980</v>
      </c>
      <c r="M16" s="8" t="s">
        <v>96</v>
      </c>
      <c r="N16" t="s">
        <v>97</v>
      </c>
      <c r="O16" t="s">
        <v>98</v>
      </c>
      <c r="P16" t="s">
        <v>158</v>
      </c>
      <c r="Q16" t="s">
        <v>263</v>
      </c>
      <c r="R16" t="s">
        <v>99</v>
      </c>
      <c r="S16" t="s">
        <v>100</v>
      </c>
    </row>
    <row r="17" spans="1:20" x14ac:dyDescent="0.25">
      <c r="B17" t="s">
        <v>58</v>
      </c>
      <c r="C17" t="s">
        <v>130</v>
      </c>
      <c r="D17" t="s">
        <v>144</v>
      </c>
      <c r="E17" t="s">
        <v>2133</v>
      </c>
      <c r="F17" t="s">
        <v>71</v>
      </c>
      <c r="G17" s="4" t="s">
        <v>67</v>
      </c>
      <c r="H17" t="s">
        <v>136</v>
      </c>
      <c r="I17" t="s">
        <v>137</v>
      </c>
      <c r="J17" t="s">
        <v>138</v>
      </c>
      <c r="K17" t="s">
        <v>139</v>
      </c>
      <c r="L17" s="38">
        <v>-4980</v>
      </c>
      <c r="M17" s="8" t="s">
        <v>96</v>
      </c>
      <c r="N17" t="s">
        <v>97</v>
      </c>
      <c r="O17" t="s">
        <v>98</v>
      </c>
      <c r="P17" t="s">
        <v>158</v>
      </c>
      <c r="Q17" t="s">
        <v>263</v>
      </c>
      <c r="R17" t="s">
        <v>99</v>
      </c>
      <c r="S17" t="s">
        <v>100</v>
      </c>
    </row>
    <row r="18" spans="1:20" x14ac:dyDescent="0.25">
      <c r="B18" t="s">
        <v>58</v>
      </c>
      <c r="C18" t="s">
        <v>130</v>
      </c>
      <c r="D18" t="s">
        <v>145</v>
      </c>
      <c r="E18" t="s">
        <v>160</v>
      </c>
      <c r="F18" t="s">
        <v>101</v>
      </c>
      <c r="G18" t="s">
        <v>72</v>
      </c>
      <c r="H18" t="s">
        <v>136</v>
      </c>
      <c r="I18" t="s">
        <v>137</v>
      </c>
      <c r="J18" t="s">
        <v>138</v>
      </c>
      <c r="K18" t="s">
        <v>139</v>
      </c>
      <c r="L18" s="38">
        <v>30000</v>
      </c>
      <c r="M18" s="8" t="s">
        <v>102</v>
      </c>
      <c r="N18" t="s">
        <v>103</v>
      </c>
      <c r="O18" t="s">
        <v>104</v>
      </c>
      <c r="P18" t="s">
        <v>161</v>
      </c>
      <c r="Q18" t="s">
        <v>263</v>
      </c>
      <c r="R18" t="s">
        <v>105</v>
      </c>
      <c r="S18" t="s">
        <v>106</v>
      </c>
    </row>
    <row r="19" spans="1:20" x14ac:dyDescent="0.25">
      <c r="B19" t="s">
        <v>58</v>
      </c>
      <c r="C19" t="s">
        <v>130</v>
      </c>
      <c r="D19" t="s">
        <v>133</v>
      </c>
      <c r="E19" t="s">
        <v>2182</v>
      </c>
      <c r="F19" t="s">
        <v>101</v>
      </c>
      <c r="G19" s="39" t="s">
        <v>72</v>
      </c>
      <c r="H19" t="s">
        <v>136</v>
      </c>
      <c r="I19" t="s">
        <v>137</v>
      </c>
      <c r="J19" t="s">
        <v>138</v>
      </c>
      <c r="K19" t="s">
        <v>139</v>
      </c>
      <c r="L19" s="38">
        <v>-30000</v>
      </c>
      <c r="M19" s="8" t="s">
        <v>102</v>
      </c>
      <c r="N19" t="s">
        <v>103</v>
      </c>
      <c r="O19" t="s">
        <v>104</v>
      </c>
      <c r="P19" t="s">
        <v>161</v>
      </c>
      <c r="Q19" t="s">
        <v>263</v>
      </c>
      <c r="R19" t="s">
        <v>105</v>
      </c>
      <c r="S19" t="s">
        <v>106</v>
      </c>
    </row>
    <row r="20" spans="1:20" x14ac:dyDescent="0.25">
      <c r="B20" t="s">
        <v>58</v>
      </c>
      <c r="C20" t="s">
        <v>130</v>
      </c>
      <c r="D20" t="s">
        <v>145</v>
      </c>
      <c r="E20" t="s">
        <v>146</v>
      </c>
      <c r="F20" t="s">
        <v>71</v>
      </c>
      <c r="G20" t="s">
        <v>72</v>
      </c>
      <c r="H20" t="s">
        <v>136</v>
      </c>
      <c r="I20" t="s">
        <v>137</v>
      </c>
      <c r="J20" t="s">
        <v>138</v>
      </c>
      <c r="K20" t="s">
        <v>139</v>
      </c>
      <c r="L20" s="38">
        <v>-97641</v>
      </c>
      <c r="M20" s="8" t="s">
        <v>107</v>
      </c>
      <c r="N20" t="s">
        <v>108</v>
      </c>
      <c r="O20" t="s">
        <v>109</v>
      </c>
      <c r="P20" t="s">
        <v>159</v>
      </c>
      <c r="Q20" t="s">
        <v>263</v>
      </c>
      <c r="R20" t="s">
        <v>110</v>
      </c>
      <c r="S20" t="s">
        <v>111</v>
      </c>
    </row>
    <row r="21" spans="1:20" x14ac:dyDescent="0.25">
      <c r="B21" t="s">
        <v>58</v>
      </c>
      <c r="C21" t="s">
        <v>130</v>
      </c>
      <c r="D21" t="s">
        <v>144</v>
      </c>
      <c r="E21" t="s">
        <v>2133</v>
      </c>
      <c r="F21" t="s">
        <v>71</v>
      </c>
      <c r="G21" s="4" t="s">
        <v>67</v>
      </c>
      <c r="H21" t="s">
        <v>136</v>
      </c>
      <c r="I21" t="s">
        <v>137</v>
      </c>
      <c r="J21" t="s">
        <v>138</v>
      </c>
      <c r="K21" t="s">
        <v>139</v>
      </c>
      <c r="L21" s="38">
        <v>-97641</v>
      </c>
      <c r="M21" s="8" t="s">
        <v>107</v>
      </c>
      <c r="N21" t="s">
        <v>108</v>
      </c>
      <c r="O21" t="s">
        <v>109</v>
      </c>
      <c r="P21" t="s">
        <v>159</v>
      </c>
      <c r="Q21" t="s">
        <v>263</v>
      </c>
      <c r="R21" t="s">
        <v>110</v>
      </c>
      <c r="S21" t="s">
        <v>111</v>
      </c>
    </row>
    <row r="22" spans="1:20" x14ac:dyDescent="0.25">
      <c r="A22" t="s">
        <v>147</v>
      </c>
      <c r="B22" t="s">
        <v>58</v>
      </c>
      <c r="C22" t="s">
        <v>130</v>
      </c>
      <c r="D22" t="s">
        <v>134</v>
      </c>
      <c r="E22" t="s">
        <v>2087</v>
      </c>
      <c r="F22" t="s">
        <v>112</v>
      </c>
      <c r="G22" t="s">
        <v>60</v>
      </c>
      <c r="H22" s="37" t="s">
        <v>122</v>
      </c>
      <c r="I22" t="s">
        <v>137</v>
      </c>
      <c r="J22" t="s">
        <v>151</v>
      </c>
      <c r="K22" t="s">
        <v>139</v>
      </c>
      <c r="L22" s="38">
        <v>2665</v>
      </c>
      <c r="M22" s="8" t="s">
        <v>107</v>
      </c>
      <c r="N22" t="s">
        <v>113</v>
      </c>
      <c r="O22" t="s">
        <v>114</v>
      </c>
      <c r="P22" t="s">
        <v>150</v>
      </c>
      <c r="Q22" t="s">
        <v>263</v>
      </c>
      <c r="R22" t="s">
        <v>115</v>
      </c>
      <c r="S22" t="s">
        <v>148</v>
      </c>
      <c r="T22" t="s">
        <v>55</v>
      </c>
    </row>
    <row r="23" spans="1:20" x14ac:dyDescent="0.25">
      <c r="A23" t="s">
        <v>147</v>
      </c>
      <c r="B23" t="s">
        <v>58</v>
      </c>
      <c r="C23" t="s">
        <v>130</v>
      </c>
      <c r="D23" t="s">
        <v>144</v>
      </c>
      <c r="E23" t="s">
        <v>2087</v>
      </c>
      <c r="F23" t="s">
        <v>112</v>
      </c>
      <c r="G23" s="4" t="s">
        <v>67</v>
      </c>
      <c r="H23" t="s">
        <v>136</v>
      </c>
      <c r="I23" t="s">
        <v>137</v>
      </c>
      <c r="J23" t="s">
        <v>138</v>
      </c>
      <c r="K23" t="s">
        <v>139</v>
      </c>
      <c r="L23" s="38">
        <v>2665</v>
      </c>
      <c r="M23" s="8" t="s">
        <v>107</v>
      </c>
      <c r="N23" t="s">
        <v>113</v>
      </c>
      <c r="O23" t="s">
        <v>114</v>
      </c>
      <c r="P23" t="s">
        <v>150</v>
      </c>
      <c r="Q23" t="s">
        <v>263</v>
      </c>
      <c r="R23" t="s">
        <v>115</v>
      </c>
      <c r="S23" t="s">
        <v>149</v>
      </c>
      <c r="T23" t="s">
        <v>55</v>
      </c>
    </row>
    <row r="24" spans="1:20" x14ac:dyDescent="0.25">
      <c r="B24" t="s">
        <v>58</v>
      </c>
      <c r="C24" t="s">
        <v>130</v>
      </c>
      <c r="D24" t="s">
        <v>145</v>
      </c>
      <c r="E24" t="s">
        <v>258</v>
      </c>
      <c r="F24" t="s">
        <v>116</v>
      </c>
      <c r="G24" t="s">
        <v>72</v>
      </c>
      <c r="H24" t="s">
        <v>136</v>
      </c>
      <c r="I24" t="s">
        <v>137</v>
      </c>
      <c r="J24" t="s">
        <v>138</v>
      </c>
      <c r="K24" t="s">
        <v>139</v>
      </c>
      <c r="L24" s="38">
        <v>50000</v>
      </c>
      <c r="M24" s="8" t="s">
        <v>117</v>
      </c>
      <c r="N24" t="s">
        <v>118</v>
      </c>
      <c r="O24" t="s">
        <v>119</v>
      </c>
      <c r="P24" t="s">
        <v>156</v>
      </c>
      <c r="Q24" t="s">
        <v>263</v>
      </c>
      <c r="R24" t="s">
        <v>120</v>
      </c>
      <c r="S24" t="s">
        <v>61</v>
      </c>
    </row>
    <row r="25" spans="1:20" x14ac:dyDescent="0.25">
      <c r="B25" t="s">
        <v>58</v>
      </c>
      <c r="C25" t="s">
        <v>130</v>
      </c>
      <c r="D25" t="s">
        <v>133</v>
      </c>
      <c r="E25" t="s">
        <v>2182</v>
      </c>
      <c r="F25" t="s">
        <v>116</v>
      </c>
      <c r="G25" s="39" t="s">
        <v>72</v>
      </c>
      <c r="H25" t="s">
        <v>136</v>
      </c>
      <c r="I25" t="s">
        <v>137</v>
      </c>
      <c r="J25" t="s">
        <v>138</v>
      </c>
      <c r="K25" t="s">
        <v>139</v>
      </c>
      <c r="L25" s="38">
        <v>-50000</v>
      </c>
      <c r="M25" s="8" t="s">
        <v>117</v>
      </c>
      <c r="N25" t="s">
        <v>118</v>
      </c>
      <c r="O25" t="s">
        <v>119</v>
      </c>
      <c r="P25" t="s">
        <v>156</v>
      </c>
      <c r="Q25" t="s">
        <v>263</v>
      </c>
      <c r="R25" t="s">
        <v>120</v>
      </c>
      <c r="S25" t="s">
        <v>61</v>
      </c>
    </row>
    <row r="26" spans="1:20" x14ac:dyDescent="0.25">
      <c r="B26" t="s">
        <v>58</v>
      </c>
      <c r="C26" t="s">
        <v>130</v>
      </c>
      <c r="D26" t="s">
        <v>145</v>
      </c>
      <c r="E26" t="s">
        <v>163</v>
      </c>
      <c r="F26" t="s">
        <v>112</v>
      </c>
      <c r="G26" t="s">
        <v>121</v>
      </c>
      <c r="H26" t="s">
        <v>122</v>
      </c>
      <c r="I26" t="s">
        <v>164</v>
      </c>
      <c r="J26" t="s">
        <v>138</v>
      </c>
      <c r="K26" t="s">
        <v>139</v>
      </c>
      <c r="L26" s="38">
        <v>150000</v>
      </c>
      <c r="M26" s="8" t="s">
        <v>117</v>
      </c>
      <c r="N26" t="s">
        <v>123</v>
      </c>
      <c r="O26" t="s">
        <v>124</v>
      </c>
      <c r="P26" t="s">
        <v>156</v>
      </c>
      <c r="Q26" t="s">
        <v>263</v>
      </c>
      <c r="R26" t="s">
        <v>125</v>
      </c>
      <c r="S26" t="s">
        <v>126</v>
      </c>
      <c r="T26" t="s">
        <v>162</v>
      </c>
    </row>
    <row r="27" spans="1:20" x14ac:dyDescent="0.25">
      <c r="B27" t="s">
        <v>58</v>
      </c>
      <c r="C27" t="s">
        <v>130</v>
      </c>
      <c r="D27" t="s">
        <v>144</v>
      </c>
      <c r="E27" t="s">
        <v>2133</v>
      </c>
      <c r="F27" t="s">
        <v>112</v>
      </c>
      <c r="G27" s="4" t="s">
        <v>67</v>
      </c>
      <c r="H27" t="s">
        <v>136</v>
      </c>
      <c r="I27" t="s">
        <v>137</v>
      </c>
      <c r="J27" t="s">
        <v>138</v>
      </c>
      <c r="K27" t="s">
        <v>139</v>
      </c>
      <c r="L27" s="38">
        <v>150000</v>
      </c>
      <c r="M27" s="8" t="s">
        <v>117</v>
      </c>
      <c r="N27" t="s">
        <v>123</v>
      </c>
      <c r="O27" t="s">
        <v>124</v>
      </c>
      <c r="P27" t="s">
        <v>156</v>
      </c>
      <c r="Q27" t="s">
        <v>263</v>
      </c>
      <c r="R27" t="s">
        <v>125</v>
      </c>
      <c r="S27" t="s">
        <v>126</v>
      </c>
      <c r="T27" t="s">
        <v>162</v>
      </c>
    </row>
    <row r="28" spans="1:20" x14ac:dyDescent="0.25">
      <c r="B28" t="s">
        <v>58</v>
      </c>
      <c r="C28" t="s">
        <v>130</v>
      </c>
      <c r="D28" t="s">
        <v>4022</v>
      </c>
      <c r="E28" t="s">
        <v>167</v>
      </c>
      <c r="F28" t="s">
        <v>127</v>
      </c>
      <c r="G28" t="s">
        <v>60</v>
      </c>
      <c r="H28" t="s">
        <v>136</v>
      </c>
      <c r="I28" t="s">
        <v>137</v>
      </c>
      <c r="J28" t="s">
        <v>138</v>
      </c>
      <c r="K28" t="s">
        <v>139</v>
      </c>
      <c r="L28" s="38">
        <v>17000</v>
      </c>
      <c r="M28" s="8" t="s">
        <v>96</v>
      </c>
      <c r="N28" t="s">
        <v>166</v>
      </c>
      <c r="O28" t="s">
        <v>128</v>
      </c>
      <c r="P28" t="s">
        <v>156</v>
      </c>
      <c r="Q28" t="s">
        <v>263</v>
      </c>
      <c r="R28" t="s">
        <v>129</v>
      </c>
      <c r="S28" t="s">
        <v>165</v>
      </c>
    </row>
    <row r="29" spans="1:20" x14ac:dyDescent="0.25">
      <c r="B29" t="s">
        <v>58</v>
      </c>
      <c r="C29" t="s">
        <v>130</v>
      </c>
      <c r="D29" t="s">
        <v>134</v>
      </c>
      <c r="E29" t="s">
        <v>167</v>
      </c>
      <c r="F29" t="s">
        <v>127</v>
      </c>
      <c r="G29" t="s">
        <v>60</v>
      </c>
      <c r="H29" t="s">
        <v>136</v>
      </c>
      <c r="I29" t="s">
        <v>137</v>
      </c>
      <c r="J29" t="s">
        <v>138</v>
      </c>
      <c r="K29" t="s">
        <v>139</v>
      </c>
      <c r="L29" s="38">
        <v>15000</v>
      </c>
      <c r="M29" s="8" t="s">
        <v>96</v>
      </c>
      <c r="N29" t="s">
        <v>166</v>
      </c>
      <c r="O29" t="s">
        <v>128</v>
      </c>
      <c r="P29" t="s">
        <v>156</v>
      </c>
      <c r="Q29" t="s">
        <v>263</v>
      </c>
      <c r="R29" t="s">
        <v>129</v>
      </c>
      <c r="S29" t="s">
        <v>165</v>
      </c>
    </row>
    <row r="30" spans="1:20" x14ac:dyDescent="0.25">
      <c r="B30" t="s">
        <v>58</v>
      </c>
      <c r="C30" t="s">
        <v>130</v>
      </c>
      <c r="D30" t="s">
        <v>133</v>
      </c>
      <c r="E30" t="s">
        <v>2182</v>
      </c>
      <c r="F30" t="s">
        <v>127</v>
      </c>
      <c r="G30" s="39" t="s">
        <v>60</v>
      </c>
      <c r="H30" t="s">
        <v>136</v>
      </c>
      <c r="I30" t="s">
        <v>137</v>
      </c>
      <c r="J30" t="s">
        <v>138</v>
      </c>
      <c r="K30" t="s">
        <v>139</v>
      </c>
      <c r="L30" s="38">
        <v>-32000</v>
      </c>
      <c r="M30" s="8" t="s">
        <v>96</v>
      </c>
      <c r="N30" t="s">
        <v>166</v>
      </c>
      <c r="O30" t="s">
        <v>128</v>
      </c>
      <c r="P30" t="s">
        <v>156</v>
      </c>
      <c r="Q30" t="s">
        <v>263</v>
      </c>
      <c r="R30" t="s">
        <v>129</v>
      </c>
      <c r="S30" t="s">
        <v>165</v>
      </c>
    </row>
    <row r="31" spans="1:20" x14ac:dyDescent="0.25">
      <c r="B31" t="s">
        <v>58</v>
      </c>
      <c r="C31" t="s">
        <v>130</v>
      </c>
      <c r="D31" t="s">
        <v>228</v>
      </c>
      <c r="E31" t="s">
        <v>229</v>
      </c>
      <c r="F31" t="s">
        <v>71</v>
      </c>
      <c r="G31" t="s">
        <v>72</v>
      </c>
      <c r="H31" s="37" t="s">
        <v>136</v>
      </c>
      <c r="I31" t="s">
        <v>230</v>
      </c>
      <c r="J31" t="s">
        <v>231</v>
      </c>
      <c r="K31" t="s">
        <v>139</v>
      </c>
      <c r="L31" s="15">
        <v>1500</v>
      </c>
      <c r="M31" t="s">
        <v>210</v>
      </c>
      <c r="N31" t="s">
        <v>190</v>
      </c>
      <c r="O31" t="s">
        <v>200</v>
      </c>
      <c r="P31" t="s">
        <v>150</v>
      </c>
      <c r="Q31" t="s">
        <v>263</v>
      </c>
      <c r="R31" t="s">
        <v>214</v>
      </c>
      <c r="S31" t="s">
        <v>227</v>
      </c>
    </row>
    <row r="32" spans="1:20" x14ac:dyDescent="0.25">
      <c r="B32" t="s">
        <v>58</v>
      </c>
      <c r="C32" t="s">
        <v>130</v>
      </c>
      <c r="D32" t="s">
        <v>144</v>
      </c>
      <c r="E32" t="s">
        <v>2133</v>
      </c>
      <c r="F32" t="s">
        <v>71</v>
      </c>
      <c r="G32" t="s">
        <v>67</v>
      </c>
      <c r="H32" t="s">
        <v>136</v>
      </c>
      <c r="I32" t="s">
        <v>137</v>
      </c>
      <c r="J32" t="s">
        <v>138</v>
      </c>
      <c r="K32" t="s">
        <v>139</v>
      </c>
      <c r="L32" s="15">
        <v>1500</v>
      </c>
      <c r="M32" t="s">
        <v>210</v>
      </c>
      <c r="N32" t="s">
        <v>190</v>
      </c>
      <c r="O32" t="s">
        <v>200</v>
      </c>
      <c r="P32" t="s">
        <v>150</v>
      </c>
      <c r="Q32" t="s">
        <v>263</v>
      </c>
      <c r="R32" t="s">
        <v>214</v>
      </c>
      <c r="S32" t="s">
        <v>227</v>
      </c>
    </row>
    <row r="33" spans="1:20" x14ac:dyDescent="0.25">
      <c r="B33" t="s">
        <v>58</v>
      </c>
      <c r="C33" t="s">
        <v>130</v>
      </c>
      <c r="D33" t="s">
        <v>145</v>
      </c>
      <c r="E33" t="s">
        <v>232</v>
      </c>
      <c r="F33" t="s">
        <v>71</v>
      </c>
      <c r="G33" t="s">
        <v>72</v>
      </c>
      <c r="H33" s="37" t="s">
        <v>136</v>
      </c>
      <c r="I33" t="s">
        <v>233</v>
      </c>
      <c r="J33" t="s">
        <v>234</v>
      </c>
      <c r="K33" t="s">
        <v>139</v>
      </c>
      <c r="L33" s="15">
        <v>1500</v>
      </c>
      <c r="M33" t="s">
        <v>210</v>
      </c>
      <c r="N33" t="s">
        <v>191</v>
      </c>
      <c r="O33" t="s">
        <v>201</v>
      </c>
      <c r="P33" t="s">
        <v>150</v>
      </c>
      <c r="Q33" t="s">
        <v>263</v>
      </c>
      <c r="R33" t="s">
        <v>215</v>
      </c>
      <c r="S33" t="s">
        <v>216</v>
      </c>
    </row>
    <row r="34" spans="1:20" x14ac:dyDescent="0.25">
      <c r="B34" t="s">
        <v>58</v>
      </c>
      <c r="C34" t="s">
        <v>130</v>
      </c>
      <c r="D34" t="s">
        <v>144</v>
      </c>
      <c r="E34" t="s">
        <v>2133</v>
      </c>
      <c r="F34" t="s">
        <v>71</v>
      </c>
      <c r="G34" t="s">
        <v>67</v>
      </c>
      <c r="H34" t="s">
        <v>136</v>
      </c>
      <c r="I34" t="s">
        <v>137</v>
      </c>
      <c r="J34" t="s">
        <v>138</v>
      </c>
      <c r="K34" t="s">
        <v>139</v>
      </c>
      <c r="L34" s="15">
        <v>1500</v>
      </c>
      <c r="M34" t="s">
        <v>210</v>
      </c>
      <c r="N34" t="s">
        <v>191</v>
      </c>
      <c r="O34" t="s">
        <v>201</v>
      </c>
      <c r="P34" t="s">
        <v>150</v>
      </c>
      <c r="Q34" t="s">
        <v>263</v>
      </c>
      <c r="R34" t="s">
        <v>215</v>
      </c>
      <c r="S34" t="s">
        <v>216</v>
      </c>
    </row>
    <row r="35" spans="1:20" x14ac:dyDescent="0.25">
      <c r="B35" t="s">
        <v>58</v>
      </c>
      <c r="C35" t="s">
        <v>130</v>
      </c>
      <c r="D35" t="s">
        <v>145</v>
      </c>
      <c r="E35" t="s">
        <v>146</v>
      </c>
      <c r="F35" t="s">
        <v>71</v>
      </c>
      <c r="G35" t="s">
        <v>72</v>
      </c>
      <c r="H35" t="s">
        <v>136</v>
      </c>
      <c r="I35" t="s">
        <v>137</v>
      </c>
      <c r="J35" t="s">
        <v>138</v>
      </c>
      <c r="K35" t="s">
        <v>139</v>
      </c>
      <c r="L35" s="15">
        <v>-14500</v>
      </c>
      <c r="M35" t="s">
        <v>211</v>
      </c>
      <c r="N35" t="s">
        <v>192</v>
      </c>
      <c r="O35" t="s">
        <v>202</v>
      </c>
      <c r="P35" t="s">
        <v>142</v>
      </c>
      <c r="Q35" t="s">
        <v>263</v>
      </c>
      <c r="R35" t="s">
        <v>217</v>
      </c>
      <c r="S35" t="s">
        <v>77</v>
      </c>
    </row>
    <row r="36" spans="1:20" x14ac:dyDescent="0.25">
      <c r="B36" t="s">
        <v>58</v>
      </c>
      <c r="C36" t="s">
        <v>130</v>
      </c>
      <c r="D36" t="s">
        <v>144</v>
      </c>
      <c r="E36" t="s">
        <v>2133</v>
      </c>
      <c r="F36" t="s">
        <v>71</v>
      </c>
      <c r="G36" t="s">
        <v>67</v>
      </c>
      <c r="H36" t="s">
        <v>136</v>
      </c>
      <c r="I36" t="s">
        <v>137</v>
      </c>
      <c r="J36" t="s">
        <v>138</v>
      </c>
      <c r="K36" t="s">
        <v>139</v>
      </c>
      <c r="L36" s="15">
        <v>-14500</v>
      </c>
      <c r="M36" t="s">
        <v>211</v>
      </c>
      <c r="N36" t="s">
        <v>192</v>
      </c>
      <c r="O36" t="s">
        <v>202</v>
      </c>
      <c r="P36" t="s">
        <v>142</v>
      </c>
      <c r="Q36" t="s">
        <v>263</v>
      </c>
      <c r="R36" t="s">
        <v>217</v>
      </c>
      <c r="S36" t="s">
        <v>77</v>
      </c>
    </row>
    <row r="37" spans="1:20" x14ac:dyDescent="0.25">
      <c r="B37" t="s">
        <v>58</v>
      </c>
      <c r="C37" t="s">
        <v>130</v>
      </c>
      <c r="D37" t="s">
        <v>145</v>
      </c>
      <c r="E37" t="s">
        <v>146</v>
      </c>
      <c r="F37" t="s">
        <v>71</v>
      </c>
      <c r="G37" t="s">
        <v>72</v>
      </c>
      <c r="H37" t="s">
        <v>136</v>
      </c>
      <c r="I37" t="s">
        <v>137</v>
      </c>
      <c r="J37" t="s">
        <v>138</v>
      </c>
      <c r="K37" t="s">
        <v>139</v>
      </c>
      <c r="L37" s="15">
        <v>-14500</v>
      </c>
      <c r="M37" t="s">
        <v>211</v>
      </c>
      <c r="N37" t="s">
        <v>193</v>
      </c>
      <c r="O37" t="s">
        <v>203</v>
      </c>
      <c r="P37" t="s">
        <v>159</v>
      </c>
      <c r="Q37" t="s">
        <v>263</v>
      </c>
      <c r="R37" t="s">
        <v>218</v>
      </c>
      <c r="S37" t="s">
        <v>111</v>
      </c>
    </row>
    <row r="38" spans="1:20" x14ac:dyDescent="0.25">
      <c r="B38" t="s">
        <v>58</v>
      </c>
      <c r="C38" t="s">
        <v>130</v>
      </c>
      <c r="D38" t="s">
        <v>144</v>
      </c>
      <c r="E38" t="s">
        <v>2133</v>
      </c>
      <c r="F38" t="s">
        <v>71</v>
      </c>
      <c r="G38" t="s">
        <v>67</v>
      </c>
      <c r="H38" t="s">
        <v>136</v>
      </c>
      <c r="I38" t="s">
        <v>137</v>
      </c>
      <c r="J38" t="s">
        <v>138</v>
      </c>
      <c r="K38" t="s">
        <v>139</v>
      </c>
      <c r="L38" s="15">
        <v>-14500</v>
      </c>
      <c r="M38" t="s">
        <v>211</v>
      </c>
      <c r="N38" t="s">
        <v>193</v>
      </c>
      <c r="O38" t="s">
        <v>203</v>
      </c>
      <c r="P38" t="s">
        <v>159</v>
      </c>
      <c r="Q38" t="s">
        <v>263</v>
      </c>
      <c r="R38" t="s">
        <v>218</v>
      </c>
      <c r="S38" t="s">
        <v>111</v>
      </c>
    </row>
    <row r="39" spans="1:20" x14ac:dyDescent="0.25">
      <c r="B39" t="s">
        <v>58</v>
      </c>
      <c r="C39" t="s">
        <v>130</v>
      </c>
      <c r="D39" t="s">
        <v>145</v>
      </c>
      <c r="E39" t="s">
        <v>146</v>
      </c>
      <c r="F39" t="s">
        <v>71</v>
      </c>
      <c r="G39" t="s">
        <v>72</v>
      </c>
      <c r="H39" t="s">
        <v>136</v>
      </c>
      <c r="I39" t="s">
        <v>137</v>
      </c>
      <c r="J39" t="s">
        <v>138</v>
      </c>
      <c r="K39" t="s">
        <v>139</v>
      </c>
      <c r="L39" s="15">
        <v>-11307</v>
      </c>
      <c r="M39" t="s">
        <v>211</v>
      </c>
      <c r="N39" t="s">
        <v>194</v>
      </c>
      <c r="O39" t="s">
        <v>204</v>
      </c>
      <c r="P39" t="s">
        <v>142</v>
      </c>
      <c r="Q39" t="s">
        <v>263</v>
      </c>
      <c r="R39" t="s">
        <v>219</v>
      </c>
      <c r="S39" t="s">
        <v>77</v>
      </c>
    </row>
    <row r="40" spans="1:20" x14ac:dyDescent="0.25">
      <c r="B40" t="s">
        <v>58</v>
      </c>
      <c r="C40" t="s">
        <v>130</v>
      </c>
      <c r="D40" t="s">
        <v>144</v>
      </c>
      <c r="E40" t="s">
        <v>2133</v>
      </c>
      <c r="F40" t="s">
        <v>71</v>
      </c>
      <c r="G40" t="s">
        <v>67</v>
      </c>
      <c r="H40" t="s">
        <v>136</v>
      </c>
      <c r="I40" t="s">
        <v>137</v>
      </c>
      <c r="J40" t="s">
        <v>138</v>
      </c>
      <c r="K40" t="s">
        <v>139</v>
      </c>
      <c r="L40" s="15">
        <v>-11307</v>
      </c>
      <c r="M40" t="s">
        <v>211</v>
      </c>
      <c r="N40" t="s">
        <v>194</v>
      </c>
      <c r="O40" t="s">
        <v>204</v>
      </c>
      <c r="P40" t="s">
        <v>142</v>
      </c>
      <c r="Q40" t="s">
        <v>263</v>
      </c>
      <c r="R40" t="s">
        <v>219</v>
      </c>
      <c r="S40" t="s">
        <v>77</v>
      </c>
    </row>
    <row r="41" spans="1:20" x14ac:dyDescent="0.25">
      <c r="A41" t="s">
        <v>147</v>
      </c>
      <c r="B41" t="s">
        <v>58</v>
      </c>
      <c r="C41" t="s">
        <v>130</v>
      </c>
      <c r="D41" t="s">
        <v>228</v>
      </c>
      <c r="E41" t="s">
        <v>3656</v>
      </c>
      <c r="F41" t="s">
        <v>188</v>
      </c>
      <c r="G41" t="s">
        <v>72</v>
      </c>
      <c r="H41" s="37" t="s">
        <v>136</v>
      </c>
      <c r="I41" t="s">
        <v>259</v>
      </c>
      <c r="J41" t="s">
        <v>260</v>
      </c>
      <c r="K41" t="s">
        <v>139</v>
      </c>
      <c r="L41" s="15">
        <v>150000</v>
      </c>
      <c r="M41" t="s">
        <v>211</v>
      </c>
      <c r="N41" t="s">
        <v>195</v>
      </c>
      <c r="O41" t="s">
        <v>205</v>
      </c>
      <c r="P41" t="s">
        <v>156</v>
      </c>
      <c r="Q41" t="s">
        <v>263</v>
      </c>
      <c r="R41" t="s">
        <v>220</v>
      </c>
      <c r="S41" t="s">
        <v>261</v>
      </c>
      <c r="T41" t="s">
        <v>55</v>
      </c>
    </row>
    <row r="42" spans="1:20" ht="18" customHeight="1" x14ac:dyDescent="0.25">
      <c r="A42" t="s">
        <v>147</v>
      </c>
      <c r="B42" t="s">
        <v>58</v>
      </c>
      <c r="C42" t="s">
        <v>130</v>
      </c>
      <c r="D42" t="s">
        <v>254</v>
      </c>
      <c r="E42" t="s">
        <v>2133</v>
      </c>
      <c r="F42" t="s">
        <v>188</v>
      </c>
      <c r="G42" t="s">
        <v>67</v>
      </c>
      <c r="H42" s="37" t="s">
        <v>136</v>
      </c>
      <c r="I42" t="s">
        <v>137</v>
      </c>
      <c r="J42" t="s">
        <v>138</v>
      </c>
      <c r="K42" t="s">
        <v>139</v>
      </c>
      <c r="L42" s="15">
        <v>150000</v>
      </c>
      <c r="M42" t="s">
        <v>211</v>
      </c>
      <c r="N42" t="s">
        <v>195</v>
      </c>
      <c r="O42" t="s">
        <v>205</v>
      </c>
      <c r="P42" t="s">
        <v>156</v>
      </c>
      <c r="Q42" t="s">
        <v>263</v>
      </c>
      <c r="R42" t="s">
        <v>220</v>
      </c>
      <c r="S42" t="s">
        <v>261</v>
      </c>
      <c r="T42" t="s">
        <v>55</v>
      </c>
    </row>
    <row r="43" spans="1:20" x14ac:dyDescent="0.25">
      <c r="B43" t="s">
        <v>58</v>
      </c>
      <c r="C43" t="s">
        <v>130</v>
      </c>
      <c r="D43" t="s">
        <v>145</v>
      </c>
      <c r="E43" t="s">
        <v>146</v>
      </c>
      <c r="F43" t="s">
        <v>71</v>
      </c>
      <c r="G43" t="s">
        <v>72</v>
      </c>
      <c r="H43" t="s">
        <v>136</v>
      </c>
      <c r="I43" t="s">
        <v>137</v>
      </c>
      <c r="J43" t="s">
        <v>138</v>
      </c>
      <c r="K43" t="s">
        <v>139</v>
      </c>
      <c r="L43" s="15">
        <v>-13040</v>
      </c>
      <c r="M43" t="s">
        <v>212</v>
      </c>
      <c r="N43" t="s">
        <v>196</v>
      </c>
      <c r="O43" t="s">
        <v>206</v>
      </c>
      <c r="P43" t="s">
        <v>161</v>
      </c>
      <c r="Q43" t="s">
        <v>263</v>
      </c>
      <c r="R43" t="s">
        <v>221</v>
      </c>
      <c r="S43" t="s">
        <v>222</v>
      </c>
    </row>
    <row r="44" spans="1:20" x14ac:dyDescent="0.25">
      <c r="B44" t="s">
        <v>58</v>
      </c>
      <c r="C44" t="s">
        <v>130</v>
      </c>
      <c r="D44" t="s">
        <v>144</v>
      </c>
      <c r="E44" t="s">
        <v>2133</v>
      </c>
      <c r="F44" t="s">
        <v>71</v>
      </c>
      <c r="G44" t="s">
        <v>67</v>
      </c>
      <c r="H44" t="s">
        <v>136</v>
      </c>
      <c r="I44" t="s">
        <v>137</v>
      </c>
      <c r="J44" t="s">
        <v>138</v>
      </c>
      <c r="K44" t="s">
        <v>139</v>
      </c>
      <c r="L44" s="15">
        <v>-13040</v>
      </c>
      <c r="M44" t="s">
        <v>212</v>
      </c>
      <c r="N44" t="s">
        <v>196</v>
      </c>
      <c r="O44" t="s">
        <v>206</v>
      </c>
      <c r="P44" t="s">
        <v>161</v>
      </c>
      <c r="Q44" t="s">
        <v>263</v>
      </c>
      <c r="R44" t="s">
        <v>221</v>
      </c>
      <c r="S44" t="s">
        <v>222</v>
      </c>
    </row>
    <row r="45" spans="1:20" x14ac:dyDescent="0.25">
      <c r="A45" t="s">
        <v>147</v>
      </c>
      <c r="B45" t="s">
        <v>58</v>
      </c>
      <c r="C45" t="s">
        <v>130</v>
      </c>
      <c r="D45" t="s">
        <v>145</v>
      </c>
      <c r="E45" t="s">
        <v>255</v>
      </c>
      <c r="F45" t="s">
        <v>189</v>
      </c>
      <c r="G45" t="s">
        <v>72</v>
      </c>
      <c r="H45" s="37" t="s">
        <v>136</v>
      </c>
      <c r="I45" t="s">
        <v>137</v>
      </c>
      <c r="J45" t="s">
        <v>256</v>
      </c>
      <c r="K45" t="s">
        <v>139</v>
      </c>
      <c r="L45" s="15">
        <v>75000</v>
      </c>
      <c r="M45" t="s">
        <v>213</v>
      </c>
      <c r="N45" t="s">
        <v>197</v>
      </c>
      <c r="O45" t="s">
        <v>207</v>
      </c>
      <c r="P45" t="s">
        <v>257</v>
      </c>
      <c r="Q45" t="s">
        <v>263</v>
      </c>
      <c r="R45" t="s">
        <v>223</v>
      </c>
      <c r="S45" t="s">
        <v>224</v>
      </c>
      <c r="T45" t="s">
        <v>55</v>
      </c>
    </row>
    <row r="46" spans="1:20" x14ac:dyDescent="0.25">
      <c r="A46" t="s">
        <v>147</v>
      </c>
      <c r="B46" t="s">
        <v>58</v>
      </c>
      <c r="C46" t="s">
        <v>130</v>
      </c>
      <c r="D46" t="s">
        <v>254</v>
      </c>
      <c r="E46" t="s">
        <v>2133</v>
      </c>
      <c r="F46" t="s">
        <v>189</v>
      </c>
      <c r="G46" t="s">
        <v>67</v>
      </c>
      <c r="H46" s="37" t="s">
        <v>136</v>
      </c>
      <c r="I46" t="s">
        <v>137</v>
      </c>
      <c r="J46" t="s">
        <v>256</v>
      </c>
      <c r="K46" t="s">
        <v>139</v>
      </c>
      <c r="L46" s="15">
        <v>75000</v>
      </c>
      <c r="M46" t="s">
        <v>213</v>
      </c>
      <c r="N46" t="s">
        <v>197</v>
      </c>
      <c r="O46" t="s">
        <v>207</v>
      </c>
      <c r="P46" t="s">
        <v>257</v>
      </c>
      <c r="Q46" t="s">
        <v>263</v>
      </c>
      <c r="R46" t="s">
        <v>223</v>
      </c>
      <c r="S46" t="s">
        <v>224</v>
      </c>
      <c r="T46" t="s">
        <v>55</v>
      </c>
    </row>
    <row r="47" spans="1:20" x14ac:dyDescent="0.25">
      <c r="B47" t="s">
        <v>58</v>
      </c>
      <c r="C47" t="s">
        <v>130</v>
      </c>
      <c r="D47" t="s">
        <v>145</v>
      </c>
      <c r="E47" t="s">
        <v>252</v>
      </c>
      <c r="F47" t="s">
        <v>71</v>
      </c>
      <c r="G47" t="s">
        <v>72</v>
      </c>
      <c r="H47" t="s">
        <v>136</v>
      </c>
      <c r="I47" t="s">
        <v>137</v>
      </c>
      <c r="J47" t="s">
        <v>138</v>
      </c>
      <c r="K47" t="s">
        <v>139</v>
      </c>
      <c r="L47" s="15">
        <v>200000</v>
      </c>
      <c r="M47" t="s">
        <v>213</v>
      </c>
      <c r="N47" t="s">
        <v>198</v>
      </c>
      <c r="O47" t="s">
        <v>208</v>
      </c>
      <c r="P47" t="s">
        <v>156</v>
      </c>
      <c r="Q47" t="s">
        <v>263</v>
      </c>
      <c r="R47" t="s">
        <v>225</v>
      </c>
      <c r="S47" t="s">
        <v>253</v>
      </c>
    </row>
    <row r="48" spans="1:20" x14ac:dyDescent="0.25">
      <c r="B48" t="s">
        <v>58</v>
      </c>
      <c r="C48" t="s">
        <v>130</v>
      </c>
      <c r="D48" t="s">
        <v>144</v>
      </c>
      <c r="E48" t="s">
        <v>2133</v>
      </c>
      <c r="F48" t="s">
        <v>71</v>
      </c>
      <c r="G48" t="s">
        <v>67</v>
      </c>
      <c r="H48" t="s">
        <v>136</v>
      </c>
      <c r="I48" t="s">
        <v>137</v>
      </c>
      <c r="J48" t="s">
        <v>138</v>
      </c>
      <c r="K48" t="s">
        <v>139</v>
      </c>
      <c r="L48" s="15">
        <v>200000</v>
      </c>
      <c r="M48" t="s">
        <v>213</v>
      </c>
      <c r="N48" t="s">
        <v>198</v>
      </c>
      <c r="O48" t="s">
        <v>208</v>
      </c>
      <c r="P48" t="s">
        <v>156</v>
      </c>
      <c r="Q48" t="s">
        <v>263</v>
      </c>
      <c r="R48" t="s">
        <v>225</v>
      </c>
      <c r="S48" t="s">
        <v>253</v>
      </c>
    </row>
    <row r="49" spans="1:20" x14ac:dyDescent="0.25">
      <c r="A49" t="s">
        <v>147</v>
      </c>
      <c r="B49" t="s">
        <v>58</v>
      </c>
      <c r="C49" t="s">
        <v>130</v>
      </c>
      <c r="D49" t="s">
        <v>145</v>
      </c>
      <c r="E49" t="s">
        <v>235</v>
      </c>
      <c r="F49" t="s">
        <v>71</v>
      </c>
      <c r="G49" s="37" t="s">
        <v>236</v>
      </c>
      <c r="H49" s="37" t="s">
        <v>136</v>
      </c>
      <c r="I49" t="s">
        <v>237</v>
      </c>
      <c r="J49" t="s">
        <v>138</v>
      </c>
      <c r="K49" t="s">
        <v>139</v>
      </c>
      <c r="L49" s="15">
        <v>5000</v>
      </c>
      <c r="M49" t="s">
        <v>213</v>
      </c>
      <c r="N49" t="s">
        <v>199</v>
      </c>
      <c r="O49" t="s">
        <v>209</v>
      </c>
      <c r="P49" t="s">
        <v>156</v>
      </c>
      <c r="Q49" t="s">
        <v>263</v>
      </c>
      <c r="R49" t="s">
        <v>226</v>
      </c>
      <c r="S49" t="s">
        <v>55</v>
      </c>
      <c r="T49" t="s">
        <v>55</v>
      </c>
    </row>
    <row r="50" spans="1:20" x14ac:dyDescent="0.25">
      <c r="A50" t="s">
        <v>147</v>
      </c>
      <c r="B50" t="s">
        <v>58</v>
      </c>
      <c r="C50" t="s">
        <v>130</v>
      </c>
      <c r="D50" t="s">
        <v>145</v>
      </c>
      <c r="E50" t="s">
        <v>238</v>
      </c>
      <c r="F50" t="s">
        <v>71</v>
      </c>
      <c r="G50" s="37" t="s">
        <v>236</v>
      </c>
      <c r="H50" s="37" t="s">
        <v>136</v>
      </c>
      <c r="I50" t="s">
        <v>240</v>
      </c>
      <c r="J50" t="s">
        <v>241</v>
      </c>
      <c r="K50" t="s">
        <v>139</v>
      </c>
      <c r="L50" s="15">
        <v>1000</v>
      </c>
      <c r="M50" t="s">
        <v>213</v>
      </c>
      <c r="N50" t="s">
        <v>199</v>
      </c>
      <c r="O50" t="s">
        <v>209</v>
      </c>
      <c r="P50" t="s">
        <v>156</v>
      </c>
      <c r="Q50" t="s">
        <v>263</v>
      </c>
      <c r="R50" t="s">
        <v>226</v>
      </c>
      <c r="S50" t="s">
        <v>55</v>
      </c>
      <c r="T50" t="s">
        <v>55</v>
      </c>
    </row>
    <row r="51" spans="1:20" x14ac:dyDescent="0.25">
      <c r="A51" t="s">
        <v>147</v>
      </c>
      <c r="B51" t="s">
        <v>58</v>
      </c>
      <c r="C51" t="s">
        <v>130</v>
      </c>
      <c r="D51" t="s">
        <v>145</v>
      </c>
      <c r="E51" t="s">
        <v>238</v>
      </c>
      <c r="F51" t="s">
        <v>71</v>
      </c>
      <c r="G51" s="37" t="s">
        <v>236</v>
      </c>
      <c r="H51" s="37" t="s">
        <v>136</v>
      </c>
      <c r="I51" t="s">
        <v>240</v>
      </c>
      <c r="J51" t="s">
        <v>242</v>
      </c>
      <c r="K51" t="s">
        <v>139</v>
      </c>
      <c r="L51" s="15">
        <v>1000</v>
      </c>
      <c r="M51" t="s">
        <v>213</v>
      </c>
      <c r="N51" t="s">
        <v>199</v>
      </c>
      <c r="O51" t="s">
        <v>209</v>
      </c>
      <c r="P51" t="s">
        <v>156</v>
      </c>
      <c r="Q51" t="s">
        <v>263</v>
      </c>
      <c r="R51" t="s">
        <v>226</v>
      </c>
      <c r="S51" t="s">
        <v>55</v>
      </c>
      <c r="T51" t="s">
        <v>55</v>
      </c>
    </row>
    <row r="52" spans="1:20" x14ac:dyDescent="0.25">
      <c r="A52" t="s">
        <v>147</v>
      </c>
      <c r="B52" t="s">
        <v>58</v>
      </c>
      <c r="C52" t="s">
        <v>130</v>
      </c>
      <c r="D52" t="s">
        <v>145</v>
      </c>
      <c r="E52" t="s">
        <v>239</v>
      </c>
      <c r="F52" t="s">
        <v>71</v>
      </c>
      <c r="G52" s="37" t="s">
        <v>236</v>
      </c>
      <c r="H52" s="37" t="s">
        <v>136</v>
      </c>
      <c r="I52" t="s">
        <v>240</v>
      </c>
      <c r="J52" t="s">
        <v>243</v>
      </c>
      <c r="K52" t="s">
        <v>139</v>
      </c>
      <c r="L52" s="15">
        <v>1000</v>
      </c>
      <c r="M52" t="s">
        <v>213</v>
      </c>
      <c r="N52" t="s">
        <v>199</v>
      </c>
      <c r="O52" t="s">
        <v>209</v>
      </c>
      <c r="P52" t="s">
        <v>156</v>
      </c>
      <c r="Q52" t="s">
        <v>263</v>
      </c>
      <c r="R52" t="s">
        <v>226</v>
      </c>
      <c r="S52" t="s">
        <v>55</v>
      </c>
      <c r="T52" t="s">
        <v>55</v>
      </c>
    </row>
    <row r="53" spans="1:20" x14ac:dyDescent="0.25">
      <c r="A53" t="s">
        <v>147</v>
      </c>
      <c r="B53" t="s">
        <v>58</v>
      </c>
      <c r="C53" t="s">
        <v>130</v>
      </c>
      <c r="D53" t="s">
        <v>145</v>
      </c>
      <c r="E53" t="s">
        <v>238</v>
      </c>
      <c r="F53" t="s">
        <v>71</v>
      </c>
      <c r="G53" s="37" t="s">
        <v>236</v>
      </c>
      <c r="H53" s="37" t="s">
        <v>136</v>
      </c>
      <c r="I53" t="s">
        <v>240</v>
      </c>
      <c r="J53" t="s">
        <v>244</v>
      </c>
      <c r="K53" t="s">
        <v>139</v>
      </c>
      <c r="L53" s="15">
        <v>1000</v>
      </c>
      <c r="M53" t="s">
        <v>213</v>
      </c>
      <c r="N53" t="s">
        <v>199</v>
      </c>
      <c r="O53" t="s">
        <v>209</v>
      </c>
      <c r="P53" t="s">
        <v>156</v>
      </c>
      <c r="Q53" t="s">
        <v>263</v>
      </c>
      <c r="R53" t="s">
        <v>226</v>
      </c>
      <c r="S53" t="s">
        <v>55</v>
      </c>
      <c r="T53" t="s">
        <v>55</v>
      </c>
    </row>
    <row r="54" spans="1:20" x14ac:dyDescent="0.25">
      <c r="A54" t="s">
        <v>147</v>
      </c>
      <c r="B54" t="s">
        <v>58</v>
      </c>
      <c r="C54" t="s">
        <v>130</v>
      </c>
      <c r="D54" t="s">
        <v>145</v>
      </c>
      <c r="E54" t="s">
        <v>238</v>
      </c>
      <c r="F54" t="s">
        <v>71</v>
      </c>
      <c r="G54" s="37" t="s">
        <v>236</v>
      </c>
      <c r="H54" s="37" t="s">
        <v>136</v>
      </c>
      <c r="I54" t="s">
        <v>240</v>
      </c>
      <c r="J54" t="s">
        <v>245</v>
      </c>
      <c r="K54" t="s">
        <v>139</v>
      </c>
      <c r="L54" s="15">
        <v>1000</v>
      </c>
      <c r="M54" t="s">
        <v>213</v>
      </c>
      <c r="N54" t="s">
        <v>199</v>
      </c>
      <c r="O54" t="s">
        <v>209</v>
      </c>
      <c r="P54" t="s">
        <v>156</v>
      </c>
      <c r="Q54" t="s">
        <v>263</v>
      </c>
      <c r="R54" t="s">
        <v>226</v>
      </c>
      <c r="S54" t="s">
        <v>55</v>
      </c>
      <c r="T54" t="s">
        <v>55</v>
      </c>
    </row>
    <row r="55" spans="1:20" x14ac:dyDescent="0.25">
      <c r="A55" t="s">
        <v>147</v>
      </c>
      <c r="B55" t="s">
        <v>58</v>
      </c>
      <c r="C55" t="s">
        <v>130</v>
      </c>
      <c r="D55" t="s">
        <v>145</v>
      </c>
      <c r="E55" t="s">
        <v>238</v>
      </c>
      <c r="F55" t="s">
        <v>71</v>
      </c>
      <c r="G55" s="37" t="s">
        <v>236</v>
      </c>
      <c r="H55" s="37" t="s">
        <v>136</v>
      </c>
      <c r="I55" t="s">
        <v>240</v>
      </c>
      <c r="J55" t="s">
        <v>246</v>
      </c>
      <c r="K55" t="s">
        <v>139</v>
      </c>
      <c r="L55" s="15">
        <v>1000</v>
      </c>
      <c r="M55" t="s">
        <v>213</v>
      </c>
      <c r="N55" t="s">
        <v>199</v>
      </c>
      <c r="O55" t="s">
        <v>209</v>
      </c>
      <c r="P55" t="s">
        <v>156</v>
      </c>
      <c r="Q55" t="s">
        <v>263</v>
      </c>
      <c r="R55" t="s">
        <v>226</v>
      </c>
      <c r="S55" t="s">
        <v>55</v>
      </c>
      <c r="T55" t="s">
        <v>55</v>
      </c>
    </row>
    <row r="56" spans="1:20" x14ac:dyDescent="0.25">
      <c r="A56" t="s">
        <v>147</v>
      </c>
      <c r="B56" t="s">
        <v>58</v>
      </c>
      <c r="C56" t="s">
        <v>130</v>
      </c>
      <c r="D56" t="s">
        <v>145</v>
      </c>
      <c r="E56" t="s">
        <v>238</v>
      </c>
      <c r="F56" t="s">
        <v>71</v>
      </c>
      <c r="G56" s="37" t="s">
        <v>236</v>
      </c>
      <c r="H56" s="37" t="s">
        <v>136</v>
      </c>
      <c r="I56" t="s">
        <v>240</v>
      </c>
      <c r="J56" t="s">
        <v>247</v>
      </c>
      <c r="K56" t="s">
        <v>139</v>
      </c>
      <c r="L56" s="15">
        <v>1000</v>
      </c>
      <c r="M56" t="s">
        <v>213</v>
      </c>
      <c r="N56" t="s">
        <v>199</v>
      </c>
      <c r="O56" t="s">
        <v>209</v>
      </c>
      <c r="P56" t="s">
        <v>156</v>
      </c>
      <c r="Q56" t="s">
        <v>263</v>
      </c>
      <c r="R56" t="s">
        <v>226</v>
      </c>
      <c r="S56" t="s">
        <v>55</v>
      </c>
      <c r="T56" t="s">
        <v>55</v>
      </c>
    </row>
    <row r="57" spans="1:20" x14ac:dyDescent="0.25">
      <c r="A57" t="s">
        <v>147</v>
      </c>
      <c r="B57" t="s">
        <v>58</v>
      </c>
      <c r="C57" t="s">
        <v>130</v>
      </c>
      <c r="D57" t="s">
        <v>145</v>
      </c>
      <c r="E57" t="s">
        <v>238</v>
      </c>
      <c r="F57" t="s">
        <v>71</v>
      </c>
      <c r="G57" s="37" t="s">
        <v>236</v>
      </c>
      <c r="H57" s="37" t="s">
        <v>136</v>
      </c>
      <c r="I57" t="s">
        <v>240</v>
      </c>
      <c r="J57" t="s">
        <v>248</v>
      </c>
      <c r="K57" t="s">
        <v>139</v>
      </c>
      <c r="L57" s="15">
        <v>1000</v>
      </c>
      <c r="M57" t="s">
        <v>213</v>
      </c>
      <c r="N57" t="s">
        <v>199</v>
      </c>
      <c r="O57" t="s">
        <v>209</v>
      </c>
      <c r="P57" t="s">
        <v>156</v>
      </c>
      <c r="Q57" t="s">
        <v>263</v>
      </c>
      <c r="R57" t="s">
        <v>226</v>
      </c>
      <c r="S57" t="s">
        <v>55</v>
      </c>
      <c r="T57" t="s">
        <v>55</v>
      </c>
    </row>
    <row r="58" spans="1:20" x14ac:dyDescent="0.25">
      <c r="A58" t="s">
        <v>147</v>
      </c>
      <c r="B58" t="s">
        <v>58</v>
      </c>
      <c r="C58" t="s">
        <v>130</v>
      </c>
      <c r="D58" t="s">
        <v>145</v>
      </c>
      <c r="E58" t="s">
        <v>238</v>
      </c>
      <c r="F58" t="s">
        <v>71</v>
      </c>
      <c r="G58" s="37" t="s">
        <v>236</v>
      </c>
      <c r="H58" s="37" t="s">
        <v>136</v>
      </c>
      <c r="I58" t="s">
        <v>240</v>
      </c>
      <c r="J58" t="s">
        <v>249</v>
      </c>
      <c r="K58" t="s">
        <v>139</v>
      </c>
      <c r="L58" s="15">
        <v>1000</v>
      </c>
      <c r="M58" t="s">
        <v>213</v>
      </c>
      <c r="N58" t="s">
        <v>199</v>
      </c>
      <c r="O58" t="s">
        <v>209</v>
      </c>
      <c r="P58" t="s">
        <v>156</v>
      </c>
      <c r="Q58" t="s">
        <v>263</v>
      </c>
      <c r="R58" t="s">
        <v>226</v>
      </c>
      <c r="S58" t="s">
        <v>55</v>
      </c>
      <c r="T58" t="s">
        <v>55</v>
      </c>
    </row>
    <row r="59" spans="1:20" x14ac:dyDescent="0.25">
      <c r="A59" t="s">
        <v>147</v>
      </c>
      <c r="B59" t="s">
        <v>58</v>
      </c>
      <c r="C59" t="s">
        <v>130</v>
      </c>
      <c r="D59" t="s">
        <v>145</v>
      </c>
      <c r="E59" t="s">
        <v>238</v>
      </c>
      <c r="F59" t="s">
        <v>71</v>
      </c>
      <c r="G59" s="37" t="s">
        <v>236</v>
      </c>
      <c r="H59" s="37" t="s">
        <v>136</v>
      </c>
      <c r="I59" t="s">
        <v>240</v>
      </c>
      <c r="J59" t="s">
        <v>250</v>
      </c>
      <c r="K59" t="s">
        <v>139</v>
      </c>
      <c r="L59" s="15">
        <v>1000</v>
      </c>
      <c r="M59" t="s">
        <v>213</v>
      </c>
      <c r="N59" t="s">
        <v>199</v>
      </c>
      <c r="O59" t="s">
        <v>209</v>
      </c>
      <c r="P59" t="s">
        <v>156</v>
      </c>
      <c r="Q59" t="s">
        <v>263</v>
      </c>
      <c r="R59" t="s">
        <v>226</v>
      </c>
      <c r="S59" t="s">
        <v>55</v>
      </c>
      <c r="T59" t="s">
        <v>55</v>
      </c>
    </row>
    <row r="60" spans="1:20" x14ac:dyDescent="0.25">
      <c r="A60" t="s">
        <v>147</v>
      </c>
      <c r="B60" t="s">
        <v>58</v>
      </c>
      <c r="C60" t="s">
        <v>130</v>
      </c>
      <c r="D60" t="s">
        <v>145</v>
      </c>
      <c r="E60" t="s">
        <v>238</v>
      </c>
      <c r="F60" t="s">
        <v>71</v>
      </c>
      <c r="G60" s="37" t="s">
        <v>236</v>
      </c>
      <c r="H60" s="37" t="s">
        <v>136</v>
      </c>
      <c r="I60" t="s">
        <v>240</v>
      </c>
      <c r="J60" t="s">
        <v>251</v>
      </c>
      <c r="K60" t="s">
        <v>139</v>
      </c>
      <c r="L60" s="15">
        <v>1000</v>
      </c>
      <c r="M60" t="s">
        <v>213</v>
      </c>
      <c r="N60" t="s">
        <v>199</v>
      </c>
      <c r="O60" t="s">
        <v>209</v>
      </c>
      <c r="P60" t="s">
        <v>156</v>
      </c>
      <c r="Q60" t="s">
        <v>263</v>
      </c>
      <c r="R60" t="s">
        <v>226</v>
      </c>
      <c r="S60" t="s">
        <v>55</v>
      </c>
      <c r="T60" t="s">
        <v>55</v>
      </c>
    </row>
    <row r="61" spans="1:20" x14ac:dyDescent="0.25">
      <c r="A61" t="s">
        <v>147</v>
      </c>
      <c r="B61" t="s">
        <v>58</v>
      </c>
      <c r="C61" t="s">
        <v>130</v>
      </c>
      <c r="D61" t="s">
        <v>144</v>
      </c>
      <c r="E61" t="s">
        <v>2133</v>
      </c>
      <c r="F61" t="s">
        <v>71</v>
      </c>
      <c r="G61" t="s">
        <v>67</v>
      </c>
      <c r="H61" s="37" t="s">
        <v>136</v>
      </c>
      <c r="I61" t="s">
        <v>137</v>
      </c>
      <c r="J61" t="s">
        <v>138</v>
      </c>
      <c r="K61" t="s">
        <v>139</v>
      </c>
      <c r="L61" s="15">
        <v>16000</v>
      </c>
      <c r="M61" t="s">
        <v>213</v>
      </c>
      <c r="N61" t="s">
        <v>199</v>
      </c>
      <c r="O61" t="s">
        <v>209</v>
      </c>
      <c r="P61" t="s">
        <v>156</v>
      </c>
      <c r="Q61" t="s">
        <v>263</v>
      </c>
      <c r="R61" t="s">
        <v>226</v>
      </c>
      <c r="S61" t="s">
        <v>55</v>
      </c>
      <c r="T61" t="s">
        <v>55</v>
      </c>
    </row>
  </sheetData>
  <phoneticPr fontId="7"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40DF6-E189-448E-BCE9-6EBC0152D4DA}">
  <sheetPr>
    <tabColor theme="7" tint="0.39997558519241921"/>
  </sheetPr>
  <dimension ref="A1:U101"/>
  <sheetViews>
    <sheetView topLeftCell="A48" workbookViewId="0">
      <selection activeCell="A53" sqref="A53:XFD53"/>
    </sheetView>
  </sheetViews>
  <sheetFormatPr defaultRowHeight="15" x14ac:dyDescent="0.25"/>
  <cols>
    <col min="9" max="9" width="12.7109375" customWidth="1"/>
    <col min="10" max="10" width="13.28515625" customWidth="1"/>
    <col min="11" max="11" width="11.140625" customWidth="1"/>
    <col min="12" max="12" width="11.7109375" customWidth="1"/>
    <col min="13" max="13" width="11.5703125" style="15" bestFit="1" customWidth="1"/>
    <col min="15" max="15" width="28.28515625" customWidth="1"/>
    <col min="19" max="19" width="39" customWidth="1"/>
    <col min="20" max="20" width="67.42578125" customWidth="1"/>
  </cols>
  <sheetData>
    <row r="1" spans="1:20" s="1" customFormat="1" ht="24" x14ac:dyDescent="0.2">
      <c r="A1" s="1" t="s">
        <v>55</v>
      </c>
      <c r="B1" s="1" t="s">
        <v>9</v>
      </c>
      <c r="C1" s="1" t="s">
        <v>54</v>
      </c>
      <c r="D1" s="1" t="s">
        <v>2</v>
      </c>
      <c r="E1" s="1" t="s">
        <v>12</v>
      </c>
      <c r="F1" s="1" t="s">
        <v>4</v>
      </c>
      <c r="G1" s="3" t="s">
        <v>11</v>
      </c>
      <c r="H1" s="1" t="s">
        <v>13</v>
      </c>
      <c r="I1" s="1" t="s">
        <v>17</v>
      </c>
      <c r="J1" s="1" t="s">
        <v>18</v>
      </c>
      <c r="K1" s="1" t="s">
        <v>14</v>
      </c>
      <c r="L1" s="1" t="s">
        <v>52</v>
      </c>
      <c r="M1" s="14" t="s">
        <v>53</v>
      </c>
      <c r="N1" s="7" t="s">
        <v>5</v>
      </c>
      <c r="O1" s="1" t="s">
        <v>6</v>
      </c>
      <c r="P1" s="1" t="s">
        <v>7</v>
      </c>
      <c r="Q1" s="1" t="s">
        <v>56</v>
      </c>
      <c r="R1" s="1" t="s">
        <v>57</v>
      </c>
      <c r="S1" s="1" t="s">
        <v>15</v>
      </c>
      <c r="T1" s="1" t="s">
        <v>16</v>
      </c>
    </row>
    <row r="2" spans="1:20" s="19" customFormat="1" x14ac:dyDescent="0.25">
      <c r="B2" s="19" t="s">
        <v>58</v>
      </c>
      <c r="C2" s="19" t="s">
        <v>130</v>
      </c>
      <c r="D2" s="19" t="s">
        <v>134</v>
      </c>
      <c r="E2" s="19" t="s">
        <v>135</v>
      </c>
      <c r="F2" s="19" t="s">
        <v>59</v>
      </c>
      <c r="G2" s="20" t="s">
        <v>60</v>
      </c>
      <c r="H2" s="24" t="s">
        <v>136</v>
      </c>
      <c r="I2" s="19" t="s">
        <v>137</v>
      </c>
      <c r="J2" s="19" t="s">
        <v>138</v>
      </c>
      <c r="K2" s="19" t="s">
        <v>139</v>
      </c>
      <c r="L2" s="21">
        <v>20000</v>
      </c>
      <c r="M2" s="21"/>
      <c r="N2" s="22" t="s">
        <v>62</v>
      </c>
      <c r="O2" s="19" t="s">
        <v>63</v>
      </c>
      <c r="P2" s="19" t="s">
        <v>64</v>
      </c>
      <c r="Q2" s="19" t="s">
        <v>142</v>
      </c>
      <c r="S2" s="19" t="s">
        <v>65</v>
      </c>
      <c r="T2" s="19" t="s">
        <v>66</v>
      </c>
    </row>
    <row r="3" spans="1:20" s="19" customFormat="1" x14ac:dyDescent="0.25">
      <c r="B3" s="19" t="s">
        <v>58</v>
      </c>
      <c r="C3" s="19" t="s">
        <v>130</v>
      </c>
      <c r="D3" s="19" t="s">
        <v>133</v>
      </c>
      <c r="E3" s="19" t="s">
        <v>2182</v>
      </c>
      <c r="F3" s="19" t="s">
        <v>59</v>
      </c>
      <c r="G3" s="23" t="s">
        <v>60</v>
      </c>
      <c r="H3" s="24" t="s">
        <v>136</v>
      </c>
      <c r="I3" s="19" t="s">
        <v>137</v>
      </c>
      <c r="J3" s="19" t="s">
        <v>138</v>
      </c>
      <c r="K3" s="19" t="s">
        <v>139</v>
      </c>
      <c r="L3" s="21">
        <v>-20000</v>
      </c>
      <c r="M3" s="21"/>
      <c r="N3" s="22" t="s">
        <v>62</v>
      </c>
      <c r="O3" s="19" t="s">
        <v>63</v>
      </c>
      <c r="P3" s="19" t="s">
        <v>64</v>
      </c>
      <c r="Q3" s="19" t="s">
        <v>142</v>
      </c>
      <c r="S3" s="19" t="s">
        <v>65</v>
      </c>
      <c r="T3" s="19" t="s">
        <v>66</v>
      </c>
    </row>
    <row r="4" spans="1:20" s="19" customFormat="1" x14ac:dyDescent="0.25">
      <c r="B4" s="19" t="s">
        <v>58</v>
      </c>
      <c r="C4" s="19" t="s">
        <v>53</v>
      </c>
      <c r="D4" s="19">
        <v>785040</v>
      </c>
      <c r="E4" s="19" t="s">
        <v>2182</v>
      </c>
      <c r="F4" s="19" t="s">
        <v>59</v>
      </c>
      <c r="G4" s="20" t="s">
        <v>60</v>
      </c>
      <c r="H4" s="24" t="s">
        <v>136</v>
      </c>
      <c r="I4" s="24" t="s">
        <v>140</v>
      </c>
      <c r="J4" s="24" t="s">
        <v>141</v>
      </c>
      <c r="K4" s="24" t="s">
        <v>140</v>
      </c>
      <c r="M4" s="21">
        <v>-20000</v>
      </c>
      <c r="N4" s="22" t="s">
        <v>62</v>
      </c>
      <c r="O4" s="19" t="s">
        <v>63</v>
      </c>
      <c r="P4" s="19" t="s">
        <v>64</v>
      </c>
      <c r="Q4" s="19" t="s">
        <v>142</v>
      </c>
      <c r="S4" s="19" t="s">
        <v>65</v>
      </c>
      <c r="T4" s="19" t="s">
        <v>66</v>
      </c>
    </row>
    <row r="5" spans="1:20" s="19" customFormat="1" x14ac:dyDescent="0.25">
      <c r="B5" s="19" t="s">
        <v>58</v>
      </c>
      <c r="C5" s="19" t="s">
        <v>53</v>
      </c>
      <c r="D5" s="19">
        <v>119540</v>
      </c>
      <c r="E5" s="19" t="s">
        <v>132</v>
      </c>
      <c r="F5" s="19" t="s">
        <v>131</v>
      </c>
      <c r="G5" s="20" t="s">
        <v>67</v>
      </c>
      <c r="H5" s="24" t="s">
        <v>136</v>
      </c>
      <c r="I5" s="24" t="s">
        <v>140</v>
      </c>
      <c r="J5" s="24" t="s">
        <v>141</v>
      </c>
      <c r="K5" s="24" t="s">
        <v>140</v>
      </c>
      <c r="M5" s="21">
        <v>20000</v>
      </c>
      <c r="N5" s="22" t="s">
        <v>62</v>
      </c>
      <c r="O5" s="19" t="s">
        <v>63</v>
      </c>
      <c r="P5" s="19" t="s">
        <v>64</v>
      </c>
      <c r="Q5" s="19" t="s">
        <v>142</v>
      </c>
      <c r="S5" s="19" t="s">
        <v>65</v>
      </c>
      <c r="T5" s="19" t="s">
        <v>66</v>
      </c>
    </row>
    <row r="6" spans="1:20" s="19" customFormat="1" x14ac:dyDescent="0.25">
      <c r="B6" s="19" t="s">
        <v>58</v>
      </c>
      <c r="C6" s="19" t="s">
        <v>130</v>
      </c>
      <c r="D6" s="19" t="s">
        <v>134</v>
      </c>
      <c r="E6" s="19" t="s">
        <v>143</v>
      </c>
      <c r="F6" s="19" t="s">
        <v>68</v>
      </c>
      <c r="G6" s="20" t="s">
        <v>60</v>
      </c>
      <c r="H6" s="24" t="s">
        <v>136</v>
      </c>
      <c r="I6" s="19" t="s">
        <v>137</v>
      </c>
      <c r="J6" s="19" t="s">
        <v>138</v>
      </c>
      <c r="K6" s="19" t="s">
        <v>139</v>
      </c>
      <c r="L6" s="21">
        <v>20000</v>
      </c>
      <c r="M6" s="21"/>
      <c r="N6" s="22" t="s">
        <v>62</v>
      </c>
      <c r="O6" s="19" t="s">
        <v>69</v>
      </c>
      <c r="P6" s="19" t="s">
        <v>64</v>
      </c>
      <c r="Q6" s="19" t="s">
        <v>142</v>
      </c>
      <c r="S6" s="19" t="s">
        <v>65</v>
      </c>
      <c r="T6" s="19" t="s">
        <v>70</v>
      </c>
    </row>
    <row r="7" spans="1:20" s="19" customFormat="1" x14ac:dyDescent="0.25">
      <c r="B7" s="19" t="s">
        <v>58</v>
      </c>
      <c r="C7" s="19" t="s">
        <v>130</v>
      </c>
      <c r="D7" s="19" t="s">
        <v>133</v>
      </c>
      <c r="E7" s="19" t="s">
        <v>2182</v>
      </c>
      <c r="F7" s="19" t="s">
        <v>68</v>
      </c>
      <c r="G7" s="23" t="s">
        <v>60</v>
      </c>
      <c r="H7" s="24" t="s">
        <v>136</v>
      </c>
      <c r="I7" s="19" t="s">
        <v>137</v>
      </c>
      <c r="J7" s="19" t="s">
        <v>138</v>
      </c>
      <c r="K7" s="19" t="s">
        <v>139</v>
      </c>
      <c r="L7" s="21">
        <v>-20000</v>
      </c>
      <c r="M7" s="21"/>
      <c r="N7" s="22" t="s">
        <v>62</v>
      </c>
      <c r="O7" s="19" t="s">
        <v>69</v>
      </c>
      <c r="P7" s="19" t="s">
        <v>64</v>
      </c>
      <c r="Q7" s="19" t="s">
        <v>142</v>
      </c>
      <c r="S7" s="19" t="s">
        <v>65</v>
      </c>
      <c r="T7" s="19" t="s">
        <v>70</v>
      </c>
    </row>
    <row r="8" spans="1:20" s="19" customFormat="1" x14ac:dyDescent="0.25">
      <c r="B8" s="19" t="s">
        <v>58</v>
      </c>
      <c r="C8" s="19" t="s">
        <v>53</v>
      </c>
      <c r="D8" s="19">
        <v>785040</v>
      </c>
      <c r="E8" s="19" t="s">
        <v>2182</v>
      </c>
      <c r="F8" s="24" t="s">
        <v>68</v>
      </c>
      <c r="G8" s="20" t="s">
        <v>60</v>
      </c>
      <c r="H8" s="24" t="s">
        <v>136</v>
      </c>
      <c r="I8" s="24" t="s">
        <v>140</v>
      </c>
      <c r="J8" s="24" t="s">
        <v>141</v>
      </c>
      <c r="K8" s="24" t="s">
        <v>140</v>
      </c>
      <c r="M8" s="21">
        <v>-20000</v>
      </c>
      <c r="N8" s="22" t="s">
        <v>62</v>
      </c>
      <c r="O8" s="19" t="s">
        <v>69</v>
      </c>
      <c r="P8" s="19" t="s">
        <v>64</v>
      </c>
      <c r="Q8" s="19" t="s">
        <v>142</v>
      </c>
      <c r="S8" s="19" t="s">
        <v>65</v>
      </c>
      <c r="T8" s="19" t="s">
        <v>70</v>
      </c>
    </row>
    <row r="9" spans="1:20" s="19" customFormat="1" x14ac:dyDescent="0.25">
      <c r="B9" s="19" t="s">
        <v>58</v>
      </c>
      <c r="C9" s="19" t="s">
        <v>53</v>
      </c>
      <c r="D9" s="19">
        <v>119540</v>
      </c>
      <c r="E9" s="19" t="s">
        <v>132</v>
      </c>
      <c r="F9" s="19" t="s">
        <v>131</v>
      </c>
      <c r="G9" s="20" t="s">
        <v>67</v>
      </c>
      <c r="H9" s="24" t="s">
        <v>136</v>
      </c>
      <c r="I9" s="24" t="s">
        <v>140</v>
      </c>
      <c r="J9" s="24" t="s">
        <v>141</v>
      </c>
      <c r="K9" s="24" t="s">
        <v>140</v>
      </c>
      <c r="M9" s="21">
        <v>20000</v>
      </c>
      <c r="N9" s="22" t="s">
        <v>62</v>
      </c>
      <c r="O9" s="19" t="s">
        <v>69</v>
      </c>
      <c r="P9" s="19" t="s">
        <v>64</v>
      </c>
      <c r="Q9" s="19" t="s">
        <v>142</v>
      </c>
      <c r="S9" s="19" t="s">
        <v>65</v>
      </c>
      <c r="T9" s="19" t="s">
        <v>70</v>
      </c>
    </row>
    <row r="10" spans="1:20" s="25" customFormat="1" x14ac:dyDescent="0.25">
      <c r="B10" s="25" t="s">
        <v>58</v>
      </c>
      <c r="C10" s="25" t="s">
        <v>130</v>
      </c>
      <c r="D10" s="25" t="s">
        <v>145</v>
      </c>
      <c r="E10" s="25" t="s">
        <v>146</v>
      </c>
      <c r="F10" s="25" t="s">
        <v>71</v>
      </c>
      <c r="G10" s="26" t="s">
        <v>72</v>
      </c>
      <c r="H10" s="25" t="s">
        <v>136</v>
      </c>
      <c r="I10" s="25" t="s">
        <v>137</v>
      </c>
      <c r="J10" s="25" t="s">
        <v>138</v>
      </c>
      <c r="K10" s="25" t="s">
        <v>139</v>
      </c>
      <c r="L10" s="27">
        <v>-166772</v>
      </c>
      <c r="M10" s="27"/>
      <c r="N10" s="28" t="s">
        <v>73</v>
      </c>
      <c r="O10" s="25" t="s">
        <v>74</v>
      </c>
      <c r="P10" s="25" t="s">
        <v>75</v>
      </c>
      <c r="Q10" s="25" t="s">
        <v>142</v>
      </c>
      <c r="S10" s="25" t="s">
        <v>76</v>
      </c>
      <c r="T10" s="25" t="s">
        <v>77</v>
      </c>
    </row>
    <row r="11" spans="1:20" s="25" customFormat="1" x14ac:dyDescent="0.25">
      <c r="B11" s="25" t="s">
        <v>58</v>
      </c>
      <c r="C11" s="25" t="s">
        <v>130</v>
      </c>
      <c r="D11" s="25" t="s">
        <v>144</v>
      </c>
      <c r="E11" s="25" t="s">
        <v>2133</v>
      </c>
      <c r="F11" s="25" t="s">
        <v>71</v>
      </c>
      <c r="G11" s="26" t="s">
        <v>67</v>
      </c>
      <c r="H11" s="25" t="s">
        <v>136</v>
      </c>
      <c r="I11" s="25" t="s">
        <v>137</v>
      </c>
      <c r="J11" s="25" t="s">
        <v>138</v>
      </c>
      <c r="K11" s="25" t="s">
        <v>139</v>
      </c>
      <c r="L11" s="27">
        <v>-166772</v>
      </c>
      <c r="M11" s="27"/>
      <c r="N11" s="28" t="s">
        <v>73</v>
      </c>
      <c r="O11" s="25" t="s">
        <v>74</v>
      </c>
      <c r="P11" s="25" t="s">
        <v>75</v>
      </c>
      <c r="Q11" s="25" t="s">
        <v>142</v>
      </c>
      <c r="S11" s="25" t="s">
        <v>76</v>
      </c>
      <c r="T11" s="25" t="s">
        <v>77</v>
      </c>
    </row>
    <row r="12" spans="1:20" s="25" customFormat="1" x14ac:dyDescent="0.25">
      <c r="B12" s="25" t="s">
        <v>58</v>
      </c>
      <c r="C12" s="25" t="s">
        <v>53</v>
      </c>
      <c r="D12" s="25">
        <v>481000</v>
      </c>
      <c r="E12" s="25" t="s">
        <v>2133</v>
      </c>
      <c r="F12" s="25" t="s">
        <v>71</v>
      </c>
      <c r="G12" s="29" t="s">
        <v>67</v>
      </c>
      <c r="H12" s="25" t="s">
        <v>136</v>
      </c>
      <c r="I12" s="25" t="s">
        <v>140</v>
      </c>
      <c r="J12" s="25" t="s">
        <v>141</v>
      </c>
      <c r="K12" s="25" t="s">
        <v>140</v>
      </c>
      <c r="M12" s="27">
        <v>166772</v>
      </c>
      <c r="N12" s="28" t="s">
        <v>73</v>
      </c>
      <c r="O12" s="25" t="s">
        <v>74</v>
      </c>
      <c r="P12" s="25" t="s">
        <v>75</v>
      </c>
      <c r="Q12" s="25" t="s">
        <v>142</v>
      </c>
      <c r="S12" s="25" t="s">
        <v>76</v>
      </c>
      <c r="T12" s="25" t="s">
        <v>77</v>
      </c>
    </row>
    <row r="13" spans="1:20" s="25" customFormat="1" x14ac:dyDescent="0.25">
      <c r="B13" s="25" t="s">
        <v>58</v>
      </c>
      <c r="C13" s="25" t="s">
        <v>53</v>
      </c>
      <c r="D13" s="25">
        <v>119540</v>
      </c>
      <c r="E13" s="25" t="s">
        <v>132</v>
      </c>
      <c r="F13" s="25" t="s">
        <v>131</v>
      </c>
      <c r="G13" s="26" t="s">
        <v>67</v>
      </c>
      <c r="H13" s="25" t="s">
        <v>136</v>
      </c>
      <c r="I13" s="25" t="s">
        <v>140</v>
      </c>
      <c r="J13" s="25" t="s">
        <v>141</v>
      </c>
      <c r="K13" s="25" t="s">
        <v>140</v>
      </c>
      <c r="M13" s="27">
        <v>-166772</v>
      </c>
      <c r="N13" s="28" t="s">
        <v>73</v>
      </c>
      <c r="O13" s="25" t="s">
        <v>74</v>
      </c>
      <c r="P13" s="25" t="s">
        <v>75</v>
      </c>
      <c r="Q13" s="25" t="s">
        <v>142</v>
      </c>
      <c r="S13" s="25" t="s">
        <v>76</v>
      </c>
      <c r="T13" s="25" t="s">
        <v>77</v>
      </c>
    </row>
    <row r="14" spans="1:20" s="19" customFormat="1" x14ac:dyDescent="0.25">
      <c r="B14" s="19" t="s">
        <v>58</v>
      </c>
      <c r="C14" s="19" t="s">
        <v>130</v>
      </c>
      <c r="D14" s="19" t="s">
        <v>155</v>
      </c>
      <c r="E14" s="19" t="s">
        <v>154</v>
      </c>
      <c r="F14" s="19" t="s">
        <v>78</v>
      </c>
      <c r="G14" s="20" t="s">
        <v>72</v>
      </c>
      <c r="H14" s="24" t="s">
        <v>136</v>
      </c>
      <c r="I14" s="19" t="s">
        <v>152</v>
      </c>
      <c r="J14" s="19" t="s">
        <v>153</v>
      </c>
      <c r="K14" s="19" t="s">
        <v>139</v>
      </c>
      <c r="L14" s="21">
        <v>34000</v>
      </c>
      <c r="M14" s="21"/>
      <c r="N14" s="22" t="s">
        <v>79</v>
      </c>
      <c r="O14" s="19" t="s">
        <v>80</v>
      </c>
      <c r="P14" s="19" t="s">
        <v>81</v>
      </c>
      <c r="Q14" s="19" t="s">
        <v>142</v>
      </c>
      <c r="S14" s="19" t="s">
        <v>82</v>
      </c>
      <c r="T14" s="19" t="s">
        <v>83</v>
      </c>
    </row>
    <row r="15" spans="1:20" s="19" customFormat="1" x14ac:dyDescent="0.25">
      <c r="B15" s="19" t="s">
        <v>58</v>
      </c>
      <c r="C15" s="19" t="s">
        <v>130</v>
      </c>
      <c r="D15" s="19" t="s">
        <v>133</v>
      </c>
      <c r="E15" s="19" t="s">
        <v>2182</v>
      </c>
      <c r="F15" s="19" t="s">
        <v>78</v>
      </c>
      <c r="G15" s="23" t="s">
        <v>72</v>
      </c>
      <c r="H15" s="19" t="s">
        <v>136</v>
      </c>
      <c r="I15" s="19" t="s">
        <v>137</v>
      </c>
      <c r="J15" s="19" t="s">
        <v>138</v>
      </c>
      <c r="K15" s="19" t="s">
        <v>139</v>
      </c>
      <c r="L15" s="21">
        <v>-34000</v>
      </c>
      <c r="M15" s="21"/>
      <c r="N15" s="22" t="s">
        <v>79</v>
      </c>
      <c r="O15" s="19" t="s">
        <v>80</v>
      </c>
      <c r="P15" s="19" t="s">
        <v>81</v>
      </c>
      <c r="Q15" s="19" t="s">
        <v>142</v>
      </c>
      <c r="S15" s="19" t="s">
        <v>82</v>
      </c>
      <c r="T15" s="19" t="s">
        <v>83</v>
      </c>
    </row>
    <row r="16" spans="1:20" s="19" customFormat="1" x14ac:dyDescent="0.25">
      <c r="B16" s="19" t="s">
        <v>58</v>
      </c>
      <c r="C16" s="19" t="s">
        <v>53</v>
      </c>
      <c r="D16" s="19">
        <v>785040</v>
      </c>
      <c r="E16" s="19" t="s">
        <v>2182</v>
      </c>
      <c r="F16" s="19" t="s">
        <v>78</v>
      </c>
      <c r="G16" s="20" t="s">
        <v>72</v>
      </c>
      <c r="H16" s="19" t="s">
        <v>136</v>
      </c>
      <c r="I16" s="19" t="s">
        <v>140</v>
      </c>
      <c r="J16" s="19" t="s">
        <v>141</v>
      </c>
      <c r="K16" s="19" t="s">
        <v>140</v>
      </c>
      <c r="M16" s="21">
        <v>-34000</v>
      </c>
      <c r="N16" s="22" t="s">
        <v>79</v>
      </c>
      <c r="O16" s="19" t="s">
        <v>80</v>
      </c>
      <c r="P16" s="19" t="s">
        <v>81</v>
      </c>
      <c r="Q16" s="19" t="s">
        <v>142</v>
      </c>
      <c r="S16" s="19" t="s">
        <v>82</v>
      </c>
      <c r="T16" s="19" t="s">
        <v>83</v>
      </c>
    </row>
    <row r="17" spans="2:20" s="19" customFormat="1" x14ac:dyDescent="0.25">
      <c r="B17" s="19" t="s">
        <v>58</v>
      </c>
      <c r="C17" s="19" t="s">
        <v>53</v>
      </c>
      <c r="D17" s="19">
        <v>119540</v>
      </c>
      <c r="E17" s="19" t="s">
        <v>132</v>
      </c>
      <c r="F17" s="19" t="s">
        <v>131</v>
      </c>
      <c r="G17" s="20" t="s">
        <v>67</v>
      </c>
      <c r="H17" s="19" t="s">
        <v>136</v>
      </c>
      <c r="I17" s="19" t="s">
        <v>140</v>
      </c>
      <c r="J17" s="19" t="s">
        <v>141</v>
      </c>
      <c r="K17" s="19" t="s">
        <v>140</v>
      </c>
      <c r="M17" s="21">
        <v>34000</v>
      </c>
      <c r="N17" s="22" t="s">
        <v>79</v>
      </c>
      <c r="O17" s="19" t="s">
        <v>80</v>
      </c>
      <c r="P17" s="19" t="s">
        <v>81</v>
      </c>
      <c r="Q17" s="19" t="s">
        <v>142</v>
      </c>
      <c r="S17" s="19" t="s">
        <v>82</v>
      </c>
      <c r="T17" s="19" t="s">
        <v>83</v>
      </c>
    </row>
    <row r="18" spans="2:20" s="25" customFormat="1" x14ac:dyDescent="0.25">
      <c r="B18" s="25" t="s">
        <v>58</v>
      </c>
      <c r="C18" s="25" t="s">
        <v>130</v>
      </c>
      <c r="D18" s="25" t="s">
        <v>145</v>
      </c>
      <c r="E18" s="25" t="s">
        <v>585</v>
      </c>
      <c r="F18" s="25" t="s">
        <v>84</v>
      </c>
      <c r="G18" s="26" t="s">
        <v>72</v>
      </c>
      <c r="H18" s="25" t="s">
        <v>136</v>
      </c>
      <c r="I18" s="25" t="s">
        <v>137</v>
      </c>
      <c r="J18" s="25" t="s">
        <v>138</v>
      </c>
      <c r="K18" s="25" t="s">
        <v>139</v>
      </c>
      <c r="L18" s="27">
        <v>300</v>
      </c>
      <c r="M18" s="27"/>
      <c r="N18" s="28" t="s">
        <v>79</v>
      </c>
      <c r="O18" s="25" t="s">
        <v>85</v>
      </c>
      <c r="P18" s="25" t="s">
        <v>86</v>
      </c>
      <c r="Q18" s="25" t="s">
        <v>142</v>
      </c>
      <c r="S18" s="25" t="s">
        <v>87</v>
      </c>
      <c r="T18" s="25" t="s">
        <v>88</v>
      </c>
    </row>
    <row r="19" spans="2:20" s="25" customFormat="1" x14ac:dyDescent="0.25">
      <c r="B19" s="25" t="s">
        <v>58</v>
      </c>
      <c r="C19" s="25" t="s">
        <v>130</v>
      </c>
      <c r="D19" s="25" t="s">
        <v>133</v>
      </c>
      <c r="E19" s="25" t="s">
        <v>2182</v>
      </c>
      <c r="F19" s="25" t="s">
        <v>84</v>
      </c>
      <c r="G19" s="29" t="s">
        <v>72</v>
      </c>
      <c r="H19" s="25" t="s">
        <v>136</v>
      </c>
      <c r="I19" s="25" t="s">
        <v>137</v>
      </c>
      <c r="J19" s="25" t="s">
        <v>138</v>
      </c>
      <c r="K19" s="25" t="s">
        <v>139</v>
      </c>
      <c r="L19" s="27">
        <v>-300</v>
      </c>
      <c r="M19" s="27"/>
      <c r="N19" s="28" t="s">
        <v>79</v>
      </c>
      <c r="O19" s="25" t="s">
        <v>85</v>
      </c>
      <c r="P19" s="25" t="s">
        <v>86</v>
      </c>
      <c r="Q19" s="25" t="s">
        <v>142</v>
      </c>
      <c r="S19" s="25" t="s">
        <v>87</v>
      </c>
      <c r="T19" s="25" t="s">
        <v>88</v>
      </c>
    </row>
    <row r="20" spans="2:20" s="25" customFormat="1" x14ac:dyDescent="0.25">
      <c r="B20" s="25" t="s">
        <v>58</v>
      </c>
      <c r="C20" s="25" t="s">
        <v>53</v>
      </c>
      <c r="D20" s="25">
        <v>785040</v>
      </c>
      <c r="E20" s="25" t="s">
        <v>2182</v>
      </c>
      <c r="F20" s="25" t="s">
        <v>84</v>
      </c>
      <c r="G20" s="26" t="s">
        <v>72</v>
      </c>
      <c r="H20" s="25" t="s">
        <v>136</v>
      </c>
      <c r="I20" s="25" t="s">
        <v>140</v>
      </c>
      <c r="J20" s="25" t="s">
        <v>141</v>
      </c>
      <c r="K20" s="25" t="s">
        <v>140</v>
      </c>
      <c r="M20" s="27">
        <v>-300</v>
      </c>
      <c r="N20" s="28" t="s">
        <v>79</v>
      </c>
      <c r="O20" s="25" t="s">
        <v>85</v>
      </c>
      <c r="P20" s="25" t="s">
        <v>86</v>
      </c>
      <c r="Q20" s="25" t="s">
        <v>142</v>
      </c>
      <c r="S20" s="25" t="s">
        <v>87</v>
      </c>
      <c r="T20" s="25" t="s">
        <v>88</v>
      </c>
    </row>
    <row r="21" spans="2:20" s="25" customFormat="1" x14ac:dyDescent="0.25">
      <c r="B21" s="25" t="s">
        <v>58</v>
      </c>
      <c r="C21" s="25" t="s">
        <v>53</v>
      </c>
      <c r="D21" s="25">
        <v>119540</v>
      </c>
      <c r="E21" s="25" t="s">
        <v>132</v>
      </c>
      <c r="F21" s="25" t="s">
        <v>131</v>
      </c>
      <c r="G21" s="26" t="s">
        <v>67</v>
      </c>
      <c r="H21" s="25" t="s">
        <v>136</v>
      </c>
      <c r="I21" s="25" t="s">
        <v>140</v>
      </c>
      <c r="J21" s="25" t="s">
        <v>141</v>
      </c>
      <c r="K21" s="25" t="s">
        <v>140</v>
      </c>
      <c r="M21" s="27">
        <v>300</v>
      </c>
      <c r="N21" s="28" t="s">
        <v>79</v>
      </c>
      <c r="O21" s="25" t="s">
        <v>85</v>
      </c>
      <c r="P21" s="25" t="s">
        <v>86</v>
      </c>
      <c r="Q21" s="25" t="s">
        <v>142</v>
      </c>
      <c r="S21" s="25" t="s">
        <v>87</v>
      </c>
      <c r="T21" s="25" t="s">
        <v>88</v>
      </c>
    </row>
    <row r="22" spans="2:20" s="19" customFormat="1" x14ac:dyDescent="0.25">
      <c r="B22" s="19" t="s">
        <v>58</v>
      </c>
      <c r="C22" s="19" t="s">
        <v>130</v>
      </c>
      <c r="D22" s="19" t="s">
        <v>145</v>
      </c>
      <c r="E22" s="19" t="s">
        <v>146</v>
      </c>
      <c r="F22" s="19" t="s">
        <v>71</v>
      </c>
      <c r="G22" s="20" t="s">
        <v>72</v>
      </c>
      <c r="H22" s="19" t="s">
        <v>136</v>
      </c>
      <c r="I22" s="19" t="s">
        <v>137</v>
      </c>
      <c r="J22" s="19" t="s">
        <v>138</v>
      </c>
      <c r="K22" s="19" t="s">
        <v>139</v>
      </c>
      <c r="L22" s="21">
        <v>-12500</v>
      </c>
      <c r="M22" s="21"/>
      <c r="N22" s="22" t="s">
        <v>79</v>
      </c>
      <c r="O22" s="19" t="s">
        <v>89</v>
      </c>
      <c r="P22" s="19" t="s">
        <v>90</v>
      </c>
      <c r="Q22" s="19" t="s">
        <v>142</v>
      </c>
      <c r="S22" s="19" t="s">
        <v>91</v>
      </c>
      <c r="T22" s="19" t="s">
        <v>77</v>
      </c>
    </row>
    <row r="23" spans="2:20" s="19" customFormat="1" x14ac:dyDescent="0.25">
      <c r="B23" s="19" t="s">
        <v>58</v>
      </c>
      <c r="C23" s="19" t="s">
        <v>130</v>
      </c>
      <c r="D23" s="19" t="s">
        <v>144</v>
      </c>
      <c r="E23" s="19" t="s">
        <v>2133</v>
      </c>
      <c r="F23" s="19" t="s">
        <v>71</v>
      </c>
      <c r="G23" s="20" t="s">
        <v>67</v>
      </c>
      <c r="H23" s="19" t="s">
        <v>136</v>
      </c>
      <c r="I23" s="19" t="s">
        <v>137</v>
      </c>
      <c r="J23" s="19" t="s">
        <v>138</v>
      </c>
      <c r="K23" s="19" t="s">
        <v>139</v>
      </c>
      <c r="L23" s="21">
        <v>-12500</v>
      </c>
      <c r="M23" s="21"/>
      <c r="N23" s="22" t="s">
        <v>79</v>
      </c>
      <c r="O23" s="19" t="s">
        <v>89</v>
      </c>
      <c r="P23" s="19" t="s">
        <v>90</v>
      </c>
      <c r="Q23" s="19" t="s">
        <v>142</v>
      </c>
      <c r="S23" s="19" t="s">
        <v>91</v>
      </c>
      <c r="T23" s="19" t="s">
        <v>77</v>
      </c>
    </row>
    <row r="24" spans="2:20" s="19" customFormat="1" x14ac:dyDescent="0.25">
      <c r="B24" s="19" t="s">
        <v>58</v>
      </c>
      <c r="C24" s="19" t="s">
        <v>53</v>
      </c>
      <c r="D24" s="19">
        <v>481000</v>
      </c>
      <c r="E24" s="19" t="s">
        <v>2133</v>
      </c>
      <c r="F24" s="19" t="s">
        <v>71</v>
      </c>
      <c r="G24" s="23" t="s">
        <v>67</v>
      </c>
      <c r="H24" s="19" t="s">
        <v>136</v>
      </c>
      <c r="I24" s="19" t="s">
        <v>140</v>
      </c>
      <c r="J24" s="19" t="s">
        <v>141</v>
      </c>
      <c r="K24" s="19" t="s">
        <v>140</v>
      </c>
      <c r="M24" s="21">
        <v>12500</v>
      </c>
      <c r="N24" s="22" t="s">
        <v>79</v>
      </c>
      <c r="O24" s="19" t="s">
        <v>89</v>
      </c>
      <c r="P24" s="19" t="s">
        <v>90</v>
      </c>
      <c r="Q24" s="19" t="s">
        <v>142</v>
      </c>
      <c r="S24" s="19" t="s">
        <v>91</v>
      </c>
      <c r="T24" s="19" t="s">
        <v>77</v>
      </c>
    </row>
    <row r="25" spans="2:20" s="19" customFormat="1" x14ac:dyDescent="0.25">
      <c r="B25" s="19" t="s">
        <v>58</v>
      </c>
      <c r="C25" s="19" t="s">
        <v>53</v>
      </c>
      <c r="D25" s="19">
        <v>119540</v>
      </c>
      <c r="E25" s="19" t="s">
        <v>132</v>
      </c>
      <c r="F25" s="19" t="s">
        <v>131</v>
      </c>
      <c r="G25" s="20" t="s">
        <v>67</v>
      </c>
      <c r="H25" s="19" t="s">
        <v>136</v>
      </c>
      <c r="I25" s="19" t="s">
        <v>140</v>
      </c>
      <c r="J25" s="19" t="s">
        <v>141</v>
      </c>
      <c r="K25" s="19" t="s">
        <v>140</v>
      </c>
      <c r="M25" s="21">
        <v>-12500</v>
      </c>
      <c r="N25" s="22" t="s">
        <v>79</v>
      </c>
      <c r="O25" s="19" t="s">
        <v>89</v>
      </c>
      <c r="P25" s="19" t="s">
        <v>90</v>
      </c>
      <c r="Q25" s="19" t="s">
        <v>142</v>
      </c>
      <c r="S25" s="19" t="s">
        <v>91</v>
      </c>
      <c r="T25" s="19" t="s">
        <v>77</v>
      </c>
    </row>
    <row r="26" spans="2:20" s="25" customFormat="1" x14ac:dyDescent="0.25">
      <c r="B26" s="25" t="s">
        <v>58</v>
      </c>
      <c r="C26" s="25" t="s">
        <v>130</v>
      </c>
      <c r="D26" s="25" t="s">
        <v>145</v>
      </c>
      <c r="E26" s="25" t="s">
        <v>146</v>
      </c>
      <c r="F26" s="25" t="s">
        <v>71</v>
      </c>
      <c r="G26" s="26" t="s">
        <v>72</v>
      </c>
      <c r="H26" s="25" t="s">
        <v>136</v>
      </c>
      <c r="I26" s="25" t="s">
        <v>137</v>
      </c>
      <c r="J26" s="25" t="s">
        <v>138</v>
      </c>
      <c r="K26" s="25" t="s">
        <v>139</v>
      </c>
      <c r="L26" s="27">
        <v>-3713</v>
      </c>
      <c r="M26" s="27"/>
      <c r="N26" s="28" t="s">
        <v>79</v>
      </c>
      <c r="O26" s="25" t="s">
        <v>92</v>
      </c>
      <c r="P26" s="25" t="s">
        <v>93</v>
      </c>
      <c r="Q26" s="25" t="s">
        <v>157</v>
      </c>
      <c r="S26" s="25" t="s">
        <v>94</v>
      </c>
      <c r="T26" s="25" t="s">
        <v>95</v>
      </c>
    </row>
    <row r="27" spans="2:20" s="25" customFormat="1" x14ac:dyDescent="0.25">
      <c r="B27" s="25" t="s">
        <v>58</v>
      </c>
      <c r="C27" s="25" t="s">
        <v>130</v>
      </c>
      <c r="D27" s="25" t="s">
        <v>144</v>
      </c>
      <c r="E27" s="25" t="s">
        <v>2133</v>
      </c>
      <c r="F27" s="25" t="s">
        <v>71</v>
      </c>
      <c r="G27" s="26" t="s">
        <v>67</v>
      </c>
      <c r="H27" s="25" t="s">
        <v>136</v>
      </c>
      <c r="I27" s="25" t="s">
        <v>137</v>
      </c>
      <c r="J27" s="25" t="s">
        <v>138</v>
      </c>
      <c r="K27" s="25" t="s">
        <v>139</v>
      </c>
      <c r="L27" s="27">
        <v>-3713</v>
      </c>
      <c r="M27" s="27"/>
      <c r="N27" s="28" t="s">
        <v>79</v>
      </c>
      <c r="O27" s="25" t="s">
        <v>92</v>
      </c>
      <c r="P27" s="25" t="s">
        <v>93</v>
      </c>
      <c r="Q27" s="25" t="s">
        <v>157</v>
      </c>
      <c r="S27" s="25" t="s">
        <v>94</v>
      </c>
      <c r="T27" s="25" t="s">
        <v>95</v>
      </c>
    </row>
    <row r="28" spans="2:20" s="25" customFormat="1" x14ac:dyDescent="0.25">
      <c r="B28" s="25" t="s">
        <v>58</v>
      </c>
      <c r="C28" s="25" t="s">
        <v>53</v>
      </c>
      <c r="D28" s="25">
        <v>481000</v>
      </c>
      <c r="E28" s="25" t="s">
        <v>2133</v>
      </c>
      <c r="F28" s="25" t="s">
        <v>71</v>
      </c>
      <c r="G28" s="29" t="s">
        <v>67</v>
      </c>
      <c r="H28" s="25" t="s">
        <v>136</v>
      </c>
      <c r="I28" s="25" t="s">
        <v>140</v>
      </c>
      <c r="J28" s="25" t="s">
        <v>141</v>
      </c>
      <c r="K28" s="25" t="s">
        <v>140</v>
      </c>
      <c r="M28" s="27">
        <v>3713</v>
      </c>
      <c r="N28" s="28" t="s">
        <v>79</v>
      </c>
      <c r="O28" s="25" t="s">
        <v>92</v>
      </c>
      <c r="P28" s="25" t="s">
        <v>93</v>
      </c>
      <c r="Q28" s="25" t="s">
        <v>157</v>
      </c>
      <c r="S28" s="25" t="s">
        <v>94</v>
      </c>
      <c r="T28" s="25" t="s">
        <v>95</v>
      </c>
    </row>
    <row r="29" spans="2:20" s="25" customFormat="1" x14ac:dyDescent="0.25">
      <c r="B29" s="25" t="s">
        <v>58</v>
      </c>
      <c r="C29" s="25" t="s">
        <v>53</v>
      </c>
      <c r="D29" s="25">
        <v>119570</v>
      </c>
      <c r="E29" s="25" t="s">
        <v>132</v>
      </c>
      <c r="F29" s="25" t="s">
        <v>131</v>
      </c>
      <c r="G29" s="26" t="s">
        <v>67</v>
      </c>
      <c r="H29" s="25" t="s">
        <v>136</v>
      </c>
      <c r="I29" s="25" t="s">
        <v>140</v>
      </c>
      <c r="J29" s="25" t="s">
        <v>141</v>
      </c>
      <c r="K29" s="25" t="s">
        <v>140</v>
      </c>
      <c r="M29" s="27">
        <v>-3713</v>
      </c>
      <c r="N29" s="28" t="s">
        <v>79</v>
      </c>
      <c r="O29" s="25" t="s">
        <v>92</v>
      </c>
      <c r="P29" s="25" t="s">
        <v>93</v>
      </c>
      <c r="Q29" s="25" t="s">
        <v>157</v>
      </c>
      <c r="S29" s="25" t="s">
        <v>94</v>
      </c>
      <c r="T29" s="25" t="s">
        <v>95</v>
      </c>
    </row>
    <row r="30" spans="2:20" s="19" customFormat="1" x14ac:dyDescent="0.25">
      <c r="B30" s="19" t="s">
        <v>58</v>
      </c>
      <c r="C30" s="19" t="s">
        <v>130</v>
      </c>
      <c r="D30" s="19" t="s">
        <v>145</v>
      </c>
      <c r="E30" s="19" t="s">
        <v>146</v>
      </c>
      <c r="F30" s="19" t="s">
        <v>71</v>
      </c>
      <c r="G30" s="20" t="s">
        <v>72</v>
      </c>
      <c r="H30" s="19" t="s">
        <v>136</v>
      </c>
      <c r="I30" s="19" t="s">
        <v>137</v>
      </c>
      <c r="J30" s="19" t="s">
        <v>138</v>
      </c>
      <c r="K30" s="19" t="s">
        <v>139</v>
      </c>
      <c r="L30" s="21">
        <v>-4980</v>
      </c>
      <c r="M30" s="21"/>
      <c r="N30" s="22" t="s">
        <v>96</v>
      </c>
      <c r="O30" s="19" t="s">
        <v>97</v>
      </c>
      <c r="P30" s="19" t="s">
        <v>98</v>
      </c>
      <c r="Q30" s="19" t="s">
        <v>158</v>
      </c>
      <c r="S30" s="19" t="s">
        <v>99</v>
      </c>
      <c r="T30" s="19" t="s">
        <v>100</v>
      </c>
    </row>
    <row r="31" spans="2:20" s="19" customFormat="1" x14ac:dyDescent="0.25">
      <c r="B31" s="19" t="s">
        <v>58</v>
      </c>
      <c r="C31" s="19" t="s">
        <v>130</v>
      </c>
      <c r="D31" s="19" t="s">
        <v>144</v>
      </c>
      <c r="E31" s="19" t="s">
        <v>2133</v>
      </c>
      <c r="F31" s="19" t="s">
        <v>71</v>
      </c>
      <c r="G31" s="20" t="s">
        <v>67</v>
      </c>
      <c r="H31" s="19" t="s">
        <v>136</v>
      </c>
      <c r="I31" s="19" t="s">
        <v>137</v>
      </c>
      <c r="J31" s="19" t="s">
        <v>138</v>
      </c>
      <c r="K31" s="19" t="s">
        <v>139</v>
      </c>
      <c r="L31" s="21">
        <v>-4980</v>
      </c>
      <c r="M31" s="21"/>
      <c r="N31" s="22" t="s">
        <v>96</v>
      </c>
      <c r="O31" s="19" t="s">
        <v>97</v>
      </c>
      <c r="P31" s="19" t="s">
        <v>98</v>
      </c>
      <c r="Q31" s="19" t="s">
        <v>158</v>
      </c>
      <c r="S31" s="19" t="s">
        <v>99</v>
      </c>
      <c r="T31" s="19" t="s">
        <v>100</v>
      </c>
    </row>
    <row r="32" spans="2:20" s="19" customFormat="1" x14ac:dyDescent="0.25">
      <c r="B32" s="19" t="s">
        <v>58</v>
      </c>
      <c r="C32" s="19" t="s">
        <v>53</v>
      </c>
      <c r="D32" s="19">
        <v>481000</v>
      </c>
      <c r="E32" s="19" t="s">
        <v>2133</v>
      </c>
      <c r="F32" s="19" t="s">
        <v>71</v>
      </c>
      <c r="G32" s="23" t="s">
        <v>67</v>
      </c>
      <c r="H32" s="19" t="s">
        <v>136</v>
      </c>
      <c r="I32" s="19" t="s">
        <v>140</v>
      </c>
      <c r="J32" s="19" t="s">
        <v>141</v>
      </c>
      <c r="K32" s="19" t="s">
        <v>140</v>
      </c>
      <c r="M32" s="21">
        <v>4980</v>
      </c>
      <c r="N32" s="22" t="s">
        <v>96</v>
      </c>
      <c r="O32" s="19" t="s">
        <v>97</v>
      </c>
      <c r="P32" s="19" t="s">
        <v>98</v>
      </c>
      <c r="Q32" s="19" t="s">
        <v>158</v>
      </c>
      <c r="S32" s="19" t="s">
        <v>99</v>
      </c>
      <c r="T32" s="19" t="s">
        <v>100</v>
      </c>
    </row>
    <row r="33" spans="1:21" s="19" customFormat="1" x14ac:dyDescent="0.25">
      <c r="B33" s="19" t="s">
        <v>58</v>
      </c>
      <c r="C33" s="19" t="s">
        <v>53</v>
      </c>
      <c r="D33" s="19">
        <v>119530</v>
      </c>
      <c r="E33" s="19" t="s">
        <v>132</v>
      </c>
      <c r="F33" s="19" t="s">
        <v>131</v>
      </c>
      <c r="G33" s="20" t="s">
        <v>67</v>
      </c>
      <c r="H33" s="19" t="s">
        <v>136</v>
      </c>
      <c r="I33" s="19" t="s">
        <v>140</v>
      </c>
      <c r="J33" s="19" t="s">
        <v>141</v>
      </c>
      <c r="K33" s="19" t="s">
        <v>140</v>
      </c>
      <c r="M33" s="21">
        <v>-4980</v>
      </c>
      <c r="N33" s="22" t="s">
        <v>96</v>
      </c>
      <c r="O33" s="19" t="s">
        <v>97</v>
      </c>
      <c r="P33" s="19" t="s">
        <v>98</v>
      </c>
      <c r="Q33" s="19" t="s">
        <v>158</v>
      </c>
      <c r="S33" s="19" t="s">
        <v>99</v>
      </c>
      <c r="T33" s="19" t="s">
        <v>100</v>
      </c>
    </row>
    <row r="34" spans="1:21" s="25" customFormat="1" x14ac:dyDescent="0.25">
      <c r="B34" s="25" t="s">
        <v>58</v>
      </c>
      <c r="C34" s="25" t="s">
        <v>130</v>
      </c>
      <c r="D34" s="25" t="s">
        <v>145</v>
      </c>
      <c r="E34" s="25" t="s">
        <v>160</v>
      </c>
      <c r="F34" s="25" t="s">
        <v>101</v>
      </c>
      <c r="G34" s="26" t="s">
        <v>72</v>
      </c>
      <c r="H34" s="25" t="s">
        <v>136</v>
      </c>
      <c r="I34" s="25" t="s">
        <v>137</v>
      </c>
      <c r="J34" s="25" t="s">
        <v>138</v>
      </c>
      <c r="K34" s="25" t="s">
        <v>139</v>
      </c>
      <c r="L34" s="27">
        <v>30000</v>
      </c>
      <c r="M34" s="27"/>
      <c r="N34" s="28" t="s">
        <v>102</v>
      </c>
      <c r="O34" s="25" t="s">
        <v>103</v>
      </c>
      <c r="P34" s="25" t="s">
        <v>104</v>
      </c>
      <c r="Q34" s="25" t="s">
        <v>161</v>
      </c>
      <c r="S34" s="25" t="s">
        <v>105</v>
      </c>
      <c r="T34" s="25" t="s">
        <v>106</v>
      </c>
    </row>
    <row r="35" spans="1:21" s="25" customFormat="1" x14ac:dyDescent="0.25">
      <c r="B35" s="25" t="s">
        <v>58</v>
      </c>
      <c r="C35" s="25" t="s">
        <v>130</v>
      </c>
      <c r="D35" s="25" t="s">
        <v>133</v>
      </c>
      <c r="E35" s="25" t="s">
        <v>2182</v>
      </c>
      <c r="F35" s="25" t="s">
        <v>101</v>
      </c>
      <c r="G35" s="29" t="s">
        <v>72</v>
      </c>
      <c r="H35" s="25" t="s">
        <v>136</v>
      </c>
      <c r="I35" s="25" t="s">
        <v>137</v>
      </c>
      <c r="J35" s="25" t="s">
        <v>138</v>
      </c>
      <c r="K35" s="25" t="s">
        <v>139</v>
      </c>
      <c r="L35" s="27">
        <v>-30000</v>
      </c>
      <c r="M35" s="27"/>
      <c r="N35" s="28" t="s">
        <v>102</v>
      </c>
      <c r="O35" s="25" t="s">
        <v>103</v>
      </c>
      <c r="P35" s="25" t="s">
        <v>104</v>
      </c>
      <c r="Q35" s="25" t="s">
        <v>161</v>
      </c>
      <c r="S35" s="25" t="s">
        <v>105</v>
      </c>
      <c r="T35" s="25" t="s">
        <v>106</v>
      </c>
    </row>
    <row r="36" spans="1:21" s="25" customFormat="1" x14ac:dyDescent="0.25">
      <c r="B36" s="25" t="s">
        <v>58</v>
      </c>
      <c r="C36" s="25" t="s">
        <v>53</v>
      </c>
      <c r="D36" s="25">
        <v>785080</v>
      </c>
      <c r="E36" s="25" t="s">
        <v>2182</v>
      </c>
      <c r="F36" s="25" t="s">
        <v>101</v>
      </c>
      <c r="G36" s="26" t="s">
        <v>72</v>
      </c>
      <c r="H36" s="25" t="s">
        <v>136</v>
      </c>
      <c r="I36" s="25" t="s">
        <v>140</v>
      </c>
      <c r="J36" s="25" t="s">
        <v>141</v>
      </c>
      <c r="K36" s="25" t="s">
        <v>140</v>
      </c>
      <c r="M36" s="27">
        <v>-30000</v>
      </c>
      <c r="N36" s="28" t="s">
        <v>102</v>
      </c>
      <c r="O36" s="25" t="s">
        <v>103</v>
      </c>
      <c r="P36" s="25" t="s">
        <v>104</v>
      </c>
      <c r="Q36" s="25" t="s">
        <v>161</v>
      </c>
      <c r="S36" s="25" t="s">
        <v>105</v>
      </c>
      <c r="T36" s="25" t="s">
        <v>106</v>
      </c>
    </row>
    <row r="37" spans="1:21" s="25" customFormat="1" x14ac:dyDescent="0.25">
      <c r="B37" s="25" t="s">
        <v>58</v>
      </c>
      <c r="C37" s="25" t="s">
        <v>53</v>
      </c>
      <c r="D37" s="25">
        <v>119580</v>
      </c>
      <c r="E37" s="25" t="s">
        <v>132</v>
      </c>
      <c r="F37" s="25" t="s">
        <v>131</v>
      </c>
      <c r="G37" s="26" t="s">
        <v>67</v>
      </c>
      <c r="H37" s="25" t="s">
        <v>136</v>
      </c>
      <c r="I37" s="25" t="s">
        <v>140</v>
      </c>
      <c r="J37" s="25" t="s">
        <v>141</v>
      </c>
      <c r="K37" s="25" t="s">
        <v>140</v>
      </c>
      <c r="M37" s="27">
        <v>30000</v>
      </c>
      <c r="N37" s="28" t="s">
        <v>102</v>
      </c>
      <c r="O37" s="25" t="s">
        <v>103</v>
      </c>
      <c r="P37" s="25" t="s">
        <v>104</v>
      </c>
      <c r="Q37" s="25" t="s">
        <v>161</v>
      </c>
      <c r="S37" s="25" t="s">
        <v>105</v>
      </c>
      <c r="T37" s="25" t="s">
        <v>106</v>
      </c>
    </row>
    <row r="38" spans="1:21" s="19" customFormat="1" x14ac:dyDescent="0.25">
      <c r="B38" s="19" t="s">
        <v>58</v>
      </c>
      <c r="C38" s="19" t="s">
        <v>130</v>
      </c>
      <c r="D38" s="19" t="s">
        <v>145</v>
      </c>
      <c r="E38" s="19" t="s">
        <v>146</v>
      </c>
      <c r="F38" s="19" t="s">
        <v>71</v>
      </c>
      <c r="G38" s="20" t="s">
        <v>72</v>
      </c>
      <c r="H38" s="19" t="s">
        <v>136</v>
      </c>
      <c r="I38" s="19" t="s">
        <v>137</v>
      </c>
      <c r="J38" s="19" t="s">
        <v>138</v>
      </c>
      <c r="K38" s="19" t="s">
        <v>139</v>
      </c>
      <c r="L38" s="21">
        <v>-97641</v>
      </c>
      <c r="M38" s="21"/>
      <c r="N38" s="22" t="s">
        <v>107</v>
      </c>
      <c r="O38" s="19" t="s">
        <v>108</v>
      </c>
      <c r="P38" s="19" t="s">
        <v>109</v>
      </c>
      <c r="Q38" s="19" t="s">
        <v>159</v>
      </c>
      <c r="S38" s="19" t="s">
        <v>110</v>
      </c>
      <c r="T38" s="19" t="s">
        <v>111</v>
      </c>
    </row>
    <row r="39" spans="1:21" s="19" customFormat="1" x14ac:dyDescent="0.25">
      <c r="B39" s="19" t="s">
        <v>58</v>
      </c>
      <c r="C39" s="19" t="s">
        <v>130</v>
      </c>
      <c r="D39" s="19" t="s">
        <v>144</v>
      </c>
      <c r="E39" s="19" t="s">
        <v>2133</v>
      </c>
      <c r="F39" s="19" t="s">
        <v>71</v>
      </c>
      <c r="G39" s="20" t="s">
        <v>67</v>
      </c>
      <c r="H39" s="19" t="s">
        <v>136</v>
      </c>
      <c r="I39" s="19" t="s">
        <v>137</v>
      </c>
      <c r="J39" s="19" t="s">
        <v>138</v>
      </c>
      <c r="K39" s="19" t="s">
        <v>139</v>
      </c>
      <c r="L39" s="21">
        <v>-97641</v>
      </c>
      <c r="M39" s="21"/>
      <c r="N39" s="22" t="s">
        <v>107</v>
      </c>
      <c r="O39" s="19" t="s">
        <v>108</v>
      </c>
      <c r="P39" s="19" t="s">
        <v>109</v>
      </c>
      <c r="Q39" s="19" t="s">
        <v>159</v>
      </c>
      <c r="S39" s="19" t="s">
        <v>110</v>
      </c>
      <c r="T39" s="19" t="s">
        <v>111</v>
      </c>
    </row>
    <row r="40" spans="1:21" s="19" customFormat="1" x14ac:dyDescent="0.25">
      <c r="B40" s="19" t="s">
        <v>58</v>
      </c>
      <c r="C40" s="19" t="s">
        <v>53</v>
      </c>
      <c r="D40" s="19">
        <v>481000</v>
      </c>
      <c r="E40" s="19" t="s">
        <v>2133</v>
      </c>
      <c r="F40" s="19" t="s">
        <v>71</v>
      </c>
      <c r="G40" s="23" t="s">
        <v>67</v>
      </c>
      <c r="H40" s="19" t="s">
        <v>136</v>
      </c>
      <c r="I40" s="19" t="s">
        <v>140</v>
      </c>
      <c r="J40" s="19" t="s">
        <v>141</v>
      </c>
      <c r="K40" s="19" t="s">
        <v>140</v>
      </c>
      <c r="M40" s="21">
        <v>97641</v>
      </c>
      <c r="N40" s="22" t="s">
        <v>107</v>
      </c>
      <c r="O40" s="19" t="s">
        <v>108</v>
      </c>
      <c r="P40" s="19" t="s">
        <v>109</v>
      </c>
      <c r="Q40" s="19" t="s">
        <v>159</v>
      </c>
      <c r="S40" s="19" t="s">
        <v>110</v>
      </c>
      <c r="T40" s="19" t="s">
        <v>111</v>
      </c>
    </row>
    <row r="41" spans="1:21" s="19" customFormat="1" x14ac:dyDescent="0.25">
      <c r="B41" s="19" t="s">
        <v>58</v>
      </c>
      <c r="C41" s="19" t="s">
        <v>53</v>
      </c>
      <c r="D41" s="19">
        <v>119560</v>
      </c>
      <c r="E41" s="19" t="s">
        <v>132</v>
      </c>
      <c r="F41" s="19" t="s">
        <v>131</v>
      </c>
      <c r="G41" s="20" t="s">
        <v>67</v>
      </c>
      <c r="H41" s="19" t="s">
        <v>136</v>
      </c>
      <c r="I41" s="19" t="s">
        <v>140</v>
      </c>
      <c r="J41" s="19" t="s">
        <v>141</v>
      </c>
      <c r="K41" s="19" t="s">
        <v>140</v>
      </c>
      <c r="M41" s="21">
        <v>-97641</v>
      </c>
      <c r="N41" s="22" t="s">
        <v>107</v>
      </c>
      <c r="O41" s="19" t="s">
        <v>108</v>
      </c>
      <c r="P41" s="19" t="s">
        <v>109</v>
      </c>
      <c r="Q41" s="19" t="s">
        <v>159</v>
      </c>
      <c r="S41" s="19" t="s">
        <v>110</v>
      </c>
      <c r="T41" s="19" t="s">
        <v>111</v>
      </c>
    </row>
    <row r="42" spans="1:21" s="25" customFormat="1" x14ac:dyDescent="0.25">
      <c r="A42" s="25" t="s">
        <v>147</v>
      </c>
      <c r="B42" s="25" t="s">
        <v>58</v>
      </c>
      <c r="C42" s="25" t="s">
        <v>130</v>
      </c>
      <c r="D42" s="25" t="s">
        <v>134</v>
      </c>
      <c r="E42" s="25" t="s">
        <v>2087</v>
      </c>
      <c r="F42" s="25" t="s">
        <v>112</v>
      </c>
      <c r="G42" s="26" t="s">
        <v>60</v>
      </c>
      <c r="H42" s="30" t="s">
        <v>122</v>
      </c>
      <c r="I42" s="25" t="s">
        <v>137</v>
      </c>
      <c r="J42" s="25" t="s">
        <v>151</v>
      </c>
      <c r="K42" s="25" t="s">
        <v>139</v>
      </c>
      <c r="L42" s="27">
        <v>2665</v>
      </c>
      <c r="M42" s="27"/>
      <c r="N42" s="28" t="s">
        <v>107</v>
      </c>
      <c r="O42" s="25" t="s">
        <v>113</v>
      </c>
      <c r="P42" s="25" t="s">
        <v>114</v>
      </c>
      <c r="Q42" s="25" t="s">
        <v>150</v>
      </c>
      <c r="S42" s="25" t="s">
        <v>115</v>
      </c>
      <c r="T42" s="25" t="s">
        <v>148</v>
      </c>
      <c r="U42" s="25" t="s">
        <v>55</v>
      </c>
    </row>
    <row r="43" spans="1:21" s="25" customFormat="1" x14ac:dyDescent="0.25">
      <c r="A43" s="25" t="s">
        <v>147</v>
      </c>
      <c r="B43" s="25" t="s">
        <v>58</v>
      </c>
      <c r="C43" s="25" t="s">
        <v>130</v>
      </c>
      <c r="D43" s="25" t="s">
        <v>144</v>
      </c>
      <c r="E43" s="25" t="s">
        <v>2087</v>
      </c>
      <c r="F43" s="25" t="s">
        <v>112</v>
      </c>
      <c r="G43" s="26" t="s">
        <v>67</v>
      </c>
      <c r="H43" s="25" t="s">
        <v>136</v>
      </c>
      <c r="I43" s="25" t="s">
        <v>137</v>
      </c>
      <c r="J43" s="25" t="s">
        <v>138</v>
      </c>
      <c r="K43" s="25" t="s">
        <v>139</v>
      </c>
      <c r="L43" s="27">
        <v>2665</v>
      </c>
      <c r="M43" s="27"/>
      <c r="N43" s="28" t="s">
        <v>107</v>
      </c>
      <c r="O43" s="25" t="s">
        <v>113</v>
      </c>
      <c r="P43" s="25" t="s">
        <v>114</v>
      </c>
      <c r="Q43" s="25" t="s">
        <v>150</v>
      </c>
      <c r="S43" s="25" t="s">
        <v>115</v>
      </c>
      <c r="T43" s="25" t="s">
        <v>149</v>
      </c>
      <c r="U43" s="25" t="s">
        <v>55</v>
      </c>
    </row>
    <row r="44" spans="1:21" s="19" customFormat="1" x14ac:dyDescent="0.25">
      <c r="B44" s="19" t="s">
        <v>58</v>
      </c>
      <c r="C44" s="19" t="s">
        <v>130</v>
      </c>
      <c r="D44" s="19" t="s">
        <v>145</v>
      </c>
      <c r="E44" s="19" t="s">
        <v>258</v>
      </c>
      <c r="F44" s="19" t="s">
        <v>116</v>
      </c>
      <c r="G44" s="20" t="s">
        <v>72</v>
      </c>
      <c r="H44" s="19" t="s">
        <v>136</v>
      </c>
      <c r="I44" s="19" t="s">
        <v>137</v>
      </c>
      <c r="J44" s="19" t="s">
        <v>138</v>
      </c>
      <c r="K44" s="19" t="s">
        <v>139</v>
      </c>
      <c r="L44" s="21">
        <v>50000</v>
      </c>
      <c r="M44" s="21"/>
      <c r="N44" s="22" t="s">
        <v>117</v>
      </c>
      <c r="O44" s="19" t="s">
        <v>118</v>
      </c>
      <c r="P44" s="19" t="s">
        <v>119</v>
      </c>
      <c r="Q44" s="19" t="s">
        <v>156</v>
      </c>
      <c r="S44" s="19" t="s">
        <v>120</v>
      </c>
      <c r="T44" s="19" t="s">
        <v>61</v>
      </c>
    </row>
    <row r="45" spans="1:21" s="19" customFormat="1" x14ac:dyDescent="0.25">
      <c r="B45" s="19" t="s">
        <v>58</v>
      </c>
      <c r="C45" s="19" t="s">
        <v>130</v>
      </c>
      <c r="D45" s="19" t="s">
        <v>133</v>
      </c>
      <c r="E45" s="19" t="s">
        <v>2182</v>
      </c>
      <c r="F45" s="19" t="s">
        <v>116</v>
      </c>
      <c r="G45" s="23" t="s">
        <v>72</v>
      </c>
      <c r="H45" s="19" t="s">
        <v>136</v>
      </c>
      <c r="I45" s="19" t="s">
        <v>137</v>
      </c>
      <c r="J45" s="19" t="s">
        <v>138</v>
      </c>
      <c r="K45" s="19" t="s">
        <v>139</v>
      </c>
      <c r="L45" s="21">
        <v>-50000</v>
      </c>
      <c r="M45" s="21"/>
      <c r="N45" s="22" t="s">
        <v>117</v>
      </c>
      <c r="O45" s="19" t="s">
        <v>118</v>
      </c>
      <c r="P45" s="19" t="s">
        <v>119</v>
      </c>
      <c r="Q45" s="19" t="s">
        <v>156</v>
      </c>
      <c r="S45" s="19" t="s">
        <v>120</v>
      </c>
      <c r="T45" s="19" t="s">
        <v>61</v>
      </c>
    </row>
    <row r="46" spans="1:21" s="19" customFormat="1" x14ac:dyDescent="0.25">
      <c r="B46" s="19" t="s">
        <v>58</v>
      </c>
      <c r="C46" s="19" t="s">
        <v>53</v>
      </c>
      <c r="D46" s="19">
        <v>785110</v>
      </c>
      <c r="E46" s="19" t="s">
        <v>2182</v>
      </c>
      <c r="F46" s="19" t="s">
        <v>116</v>
      </c>
      <c r="G46" s="20" t="s">
        <v>72</v>
      </c>
      <c r="H46" s="19" t="s">
        <v>136</v>
      </c>
      <c r="I46" s="19" t="s">
        <v>140</v>
      </c>
      <c r="J46" s="19" t="s">
        <v>141</v>
      </c>
      <c r="K46" s="19" t="s">
        <v>140</v>
      </c>
      <c r="M46" s="21">
        <v>-50000</v>
      </c>
      <c r="N46" s="22" t="s">
        <v>117</v>
      </c>
      <c r="O46" s="19" t="s">
        <v>118</v>
      </c>
      <c r="P46" s="19" t="s">
        <v>119</v>
      </c>
      <c r="Q46" s="19" t="s">
        <v>156</v>
      </c>
      <c r="S46" s="19" t="s">
        <v>120</v>
      </c>
      <c r="T46" s="19" t="s">
        <v>61</v>
      </c>
    </row>
    <row r="47" spans="1:21" s="19" customFormat="1" x14ac:dyDescent="0.25">
      <c r="B47" s="19" t="s">
        <v>58</v>
      </c>
      <c r="C47" s="19" t="s">
        <v>53</v>
      </c>
      <c r="D47" s="19">
        <v>119501</v>
      </c>
      <c r="E47" s="19" t="s">
        <v>132</v>
      </c>
      <c r="F47" s="19" t="s">
        <v>131</v>
      </c>
      <c r="G47" s="20" t="s">
        <v>67</v>
      </c>
      <c r="H47" s="19" t="s">
        <v>136</v>
      </c>
      <c r="I47" s="19" t="s">
        <v>140</v>
      </c>
      <c r="J47" s="19" t="s">
        <v>141</v>
      </c>
      <c r="K47" s="19" t="s">
        <v>140</v>
      </c>
      <c r="M47" s="21">
        <v>50000</v>
      </c>
      <c r="N47" s="22" t="s">
        <v>117</v>
      </c>
      <c r="O47" s="19" t="s">
        <v>118</v>
      </c>
      <c r="P47" s="19" t="s">
        <v>119</v>
      </c>
      <c r="Q47" s="19" t="s">
        <v>156</v>
      </c>
      <c r="S47" s="19" t="s">
        <v>120</v>
      </c>
      <c r="T47" s="19" t="s">
        <v>61</v>
      </c>
    </row>
    <row r="48" spans="1:21" s="25" customFormat="1" x14ac:dyDescent="0.25">
      <c r="B48" s="25" t="s">
        <v>58</v>
      </c>
      <c r="C48" s="25" t="s">
        <v>130</v>
      </c>
      <c r="D48" s="25" t="s">
        <v>145</v>
      </c>
      <c r="E48" s="25" t="s">
        <v>163</v>
      </c>
      <c r="F48" s="25" t="s">
        <v>112</v>
      </c>
      <c r="G48" s="26" t="s">
        <v>121</v>
      </c>
      <c r="H48" s="25" t="s">
        <v>122</v>
      </c>
      <c r="I48" s="25" t="s">
        <v>164</v>
      </c>
      <c r="J48" s="25" t="s">
        <v>138</v>
      </c>
      <c r="K48" s="25" t="s">
        <v>139</v>
      </c>
      <c r="L48" s="27">
        <v>150000</v>
      </c>
      <c r="M48" s="27"/>
      <c r="N48" s="28" t="s">
        <v>117</v>
      </c>
      <c r="O48" s="25" t="s">
        <v>123</v>
      </c>
      <c r="P48" s="25" t="s">
        <v>124</v>
      </c>
      <c r="Q48" s="25" t="s">
        <v>156</v>
      </c>
      <c r="S48" s="25" t="s">
        <v>125</v>
      </c>
      <c r="T48" s="25" t="s">
        <v>126</v>
      </c>
      <c r="U48" s="25" t="s">
        <v>162</v>
      </c>
    </row>
    <row r="49" spans="2:21" s="25" customFormat="1" x14ac:dyDescent="0.25">
      <c r="B49" s="25" t="s">
        <v>58</v>
      </c>
      <c r="C49" s="25" t="s">
        <v>130</v>
      </c>
      <c r="D49" s="25" t="s">
        <v>144</v>
      </c>
      <c r="E49" s="25" t="s">
        <v>2133</v>
      </c>
      <c r="F49" s="25" t="s">
        <v>112</v>
      </c>
      <c r="G49" s="26" t="s">
        <v>67</v>
      </c>
      <c r="H49" s="25" t="s">
        <v>136</v>
      </c>
      <c r="I49" s="25" t="s">
        <v>137</v>
      </c>
      <c r="J49" s="25" t="s">
        <v>138</v>
      </c>
      <c r="K49" s="25" t="s">
        <v>139</v>
      </c>
      <c r="L49" s="27">
        <v>150000</v>
      </c>
      <c r="M49" s="27"/>
      <c r="N49" s="28" t="s">
        <v>117</v>
      </c>
      <c r="O49" s="25" t="s">
        <v>123</v>
      </c>
      <c r="P49" s="25" t="s">
        <v>124</v>
      </c>
      <c r="Q49" s="25" t="s">
        <v>156</v>
      </c>
      <c r="S49" s="25" t="s">
        <v>125</v>
      </c>
      <c r="T49" s="25" t="s">
        <v>126</v>
      </c>
      <c r="U49" s="25" t="s">
        <v>162</v>
      </c>
    </row>
    <row r="50" spans="2:21" s="25" customFormat="1" x14ac:dyDescent="0.25">
      <c r="B50" s="25" t="s">
        <v>58</v>
      </c>
      <c r="C50" s="25" t="s">
        <v>53</v>
      </c>
      <c r="D50" s="25">
        <v>481000</v>
      </c>
      <c r="E50" s="25" t="s">
        <v>2133</v>
      </c>
      <c r="F50" s="25" t="s">
        <v>112</v>
      </c>
      <c r="G50" s="29" t="s">
        <v>67</v>
      </c>
      <c r="H50" s="25" t="s">
        <v>136</v>
      </c>
      <c r="I50" s="25" t="s">
        <v>140</v>
      </c>
      <c r="J50" s="25" t="s">
        <v>141</v>
      </c>
      <c r="K50" s="25" t="s">
        <v>140</v>
      </c>
      <c r="M50" s="27">
        <v>-150000</v>
      </c>
      <c r="N50" s="28" t="s">
        <v>117</v>
      </c>
      <c r="O50" s="25" t="s">
        <v>123</v>
      </c>
      <c r="P50" s="25" t="s">
        <v>124</v>
      </c>
      <c r="Q50" s="25" t="s">
        <v>156</v>
      </c>
      <c r="S50" s="25" t="s">
        <v>125</v>
      </c>
      <c r="T50" s="25" t="s">
        <v>126</v>
      </c>
      <c r="U50" s="25" t="s">
        <v>162</v>
      </c>
    </row>
    <row r="51" spans="2:21" s="25" customFormat="1" x14ac:dyDescent="0.25">
      <c r="B51" s="25" t="s">
        <v>58</v>
      </c>
      <c r="C51" s="25" t="s">
        <v>53</v>
      </c>
      <c r="D51" s="25">
        <v>119500</v>
      </c>
      <c r="E51" s="25" t="s">
        <v>132</v>
      </c>
      <c r="F51" s="25" t="s">
        <v>131</v>
      </c>
      <c r="G51" s="26" t="s">
        <v>67</v>
      </c>
      <c r="H51" s="25" t="s">
        <v>136</v>
      </c>
      <c r="I51" s="25" t="s">
        <v>140</v>
      </c>
      <c r="J51" s="25" t="s">
        <v>141</v>
      </c>
      <c r="K51" s="25" t="s">
        <v>140</v>
      </c>
      <c r="M51" s="27">
        <v>150000</v>
      </c>
      <c r="N51" s="28" t="s">
        <v>117</v>
      </c>
      <c r="O51" s="25" t="s">
        <v>123</v>
      </c>
      <c r="P51" s="25" t="s">
        <v>124</v>
      </c>
      <c r="Q51" s="25" t="s">
        <v>156</v>
      </c>
      <c r="S51" s="25" t="s">
        <v>125</v>
      </c>
      <c r="T51" s="25" t="s">
        <v>126</v>
      </c>
      <c r="U51" s="25" t="s">
        <v>162</v>
      </c>
    </row>
    <row r="52" spans="2:21" s="19" customFormat="1" x14ac:dyDescent="0.25">
      <c r="B52" s="19" t="s">
        <v>58</v>
      </c>
      <c r="C52" s="19" t="s">
        <v>130</v>
      </c>
      <c r="D52" s="19" t="s">
        <v>4022</v>
      </c>
      <c r="E52" s="19" t="s">
        <v>167</v>
      </c>
      <c r="F52" s="19" t="s">
        <v>127</v>
      </c>
      <c r="G52" s="23" t="s">
        <v>60</v>
      </c>
      <c r="H52" s="19" t="s">
        <v>136</v>
      </c>
      <c r="I52" s="19" t="s">
        <v>137</v>
      </c>
      <c r="J52" s="19" t="s">
        <v>138</v>
      </c>
      <c r="K52" s="19" t="s">
        <v>139</v>
      </c>
      <c r="L52" s="21">
        <v>17000</v>
      </c>
      <c r="M52" s="21"/>
      <c r="N52" s="22" t="s">
        <v>96</v>
      </c>
      <c r="O52" s="19" t="s">
        <v>166</v>
      </c>
      <c r="P52" s="19" t="s">
        <v>128</v>
      </c>
      <c r="Q52" s="19" t="s">
        <v>156</v>
      </c>
      <c r="S52" s="19" t="s">
        <v>129</v>
      </c>
      <c r="T52" s="19" t="s">
        <v>165</v>
      </c>
    </row>
    <row r="53" spans="2:21" s="19" customFormat="1" x14ac:dyDescent="0.25">
      <c r="B53" s="19" t="s">
        <v>58</v>
      </c>
      <c r="C53" s="19" t="s">
        <v>130</v>
      </c>
      <c r="D53" s="19" t="s">
        <v>134</v>
      </c>
      <c r="E53" s="19" t="s">
        <v>167</v>
      </c>
      <c r="F53" s="19" t="s">
        <v>127</v>
      </c>
      <c r="G53" s="23" t="s">
        <v>60</v>
      </c>
      <c r="H53" s="19" t="s">
        <v>136</v>
      </c>
      <c r="I53" s="19" t="s">
        <v>137</v>
      </c>
      <c r="J53" s="19" t="s">
        <v>138</v>
      </c>
      <c r="K53" s="19" t="s">
        <v>139</v>
      </c>
      <c r="L53" s="21">
        <v>15000</v>
      </c>
      <c r="M53" s="21"/>
      <c r="N53" s="22" t="s">
        <v>96</v>
      </c>
      <c r="O53" s="19" t="s">
        <v>166</v>
      </c>
      <c r="P53" s="19" t="s">
        <v>128</v>
      </c>
      <c r="Q53" s="19" t="s">
        <v>156</v>
      </c>
      <c r="S53" s="19" t="s">
        <v>129</v>
      </c>
      <c r="T53" s="19" t="s">
        <v>165</v>
      </c>
    </row>
    <row r="54" spans="2:21" s="19" customFormat="1" x14ac:dyDescent="0.25">
      <c r="B54" s="19" t="s">
        <v>58</v>
      </c>
      <c r="C54" s="19" t="s">
        <v>130</v>
      </c>
      <c r="D54" s="19" t="s">
        <v>133</v>
      </c>
      <c r="E54" s="19" t="s">
        <v>2182</v>
      </c>
      <c r="F54" s="19" t="s">
        <v>127</v>
      </c>
      <c r="G54" s="23" t="s">
        <v>60</v>
      </c>
      <c r="H54" s="19" t="s">
        <v>136</v>
      </c>
      <c r="I54" s="19" t="s">
        <v>137</v>
      </c>
      <c r="J54" s="19" t="s">
        <v>138</v>
      </c>
      <c r="K54" s="19" t="s">
        <v>139</v>
      </c>
      <c r="L54" s="21">
        <v>-32000</v>
      </c>
      <c r="M54" s="21"/>
      <c r="N54" s="22" t="s">
        <v>96</v>
      </c>
      <c r="O54" s="19" t="s">
        <v>166</v>
      </c>
      <c r="P54" s="19" t="s">
        <v>128</v>
      </c>
      <c r="Q54" s="19" t="s">
        <v>156</v>
      </c>
      <c r="S54" s="19" t="s">
        <v>129</v>
      </c>
      <c r="T54" s="19" t="s">
        <v>165</v>
      </c>
    </row>
    <row r="55" spans="2:21" s="19" customFormat="1" x14ac:dyDescent="0.25">
      <c r="B55" s="19" t="s">
        <v>58</v>
      </c>
      <c r="C55" s="19" t="s">
        <v>53</v>
      </c>
      <c r="D55" s="19">
        <v>785110</v>
      </c>
      <c r="E55" s="19" t="s">
        <v>2182</v>
      </c>
      <c r="F55" s="19" t="s">
        <v>127</v>
      </c>
      <c r="G55" s="20" t="s">
        <v>60</v>
      </c>
      <c r="H55" s="19" t="s">
        <v>136</v>
      </c>
      <c r="I55" s="19" t="s">
        <v>140</v>
      </c>
      <c r="J55" s="19" t="s">
        <v>141</v>
      </c>
      <c r="K55" s="19" t="s">
        <v>140</v>
      </c>
      <c r="M55" s="21">
        <v>-32000</v>
      </c>
      <c r="N55" s="22" t="s">
        <v>96</v>
      </c>
      <c r="O55" s="19" t="s">
        <v>166</v>
      </c>
      <c r="P55" s="19" t="s">
        <v>128</v>
      </c>
      <c r="Q55" s="19" t="s">
        <v>156</v>
      </c>
      <c r="S55" s="19" t="s">
        <v>129</v>
      </c>
      <c r="T55" s="19" t="s">
        <v>165</v>
      </c>
    </row>
    <row r="56" spans="2:21" s="19" customFormat="1" x14ac:dyDescent="0.25">
      <c r="B56" s="19" t="s">
        <v>58</v>
      </c>
      <c r="C56" s="19" t="s">
        <v>53</v>
      </c>
      <c r="D56" s="19">
        <v>119501</v>
      </c>
      <c r="E56" s="19" t="s">
        <v>132</v>
      </c>
      <c r="F56" s="19" t="s">
        <v>131</v>
      </c>
      <c r="G56" s="20" t="s">
        <v>67</v>
      </c>
      <c r="H56" s="19" t="s">
        <v>136</v>
      </c>
      <c r="I56" s="19" t="s">
        <v>140</v>
      </c>
      <c r="J56" s="19" t="s">
        <v>141</v>
      </c>
      <c r="K56" s="19" t="s">
        <v>140</v>
      </c>
      <c r="M56" s="21">
        <v>32000</v>
      </c>
      <c r="N56" s="22" t="s">
        <v>96</v>
      </c>
      <c r="O56" s="19" t="s">
        <v>166</v>
      </c>
      <c r="P56" s="19" t="s">
        <v>128</v>
      </c>
      <c r="Q56" s="19" t="s">
        <v>156</v>
      </c>
      <c r="S56" s="19" t="s">
        <v>129</v>
      </c>
      <c r="T56" s="19" t="s">
        <v>165</v>
      </c>
    </row>
    <row r="57" spans="2:21" s="25" customFormat="1" x14ac:dyDescent="0.25">
      <c r="B57" s="25" t="s">
        <v>58</v>
      </c>
      <c r="C57" s="25" t="s">
        <v>130</v>
      </c>
      <c r="D57" s="25" t="s">
        <v>228</v>
      </c>
      <c r="E57" s="25" t="s">
        <v>229</v>
      </c>
      <c r="F57" s="25" t="s">
        <v>71</v>
      </c>
      <c r="G57" s="25" t="s">
        <v>72</v>
      </c>
      <c r="H57" s="30" t="s">
        <v>136</v>
      </c>
      <c r="I57" s="25" t="s">
        <v>230</v>
      </c>
      <c r="J57" s="25" t="s">
        <v>231</v>
      </c>
      <c r="K57" s="25" t="s">
        <v>139</v>
      </c>
      <c r="L57" s="32">
        <v>1500</v>
      </c>
      <c r="M57" s="32"/>
      <c r="N57" s="25" t="s">
        <v>210</v>
      </c>
      <c r="O57" s="25" t="s">
        <v>190</v>
      </c>
      <c r="P57" s="25" t="s">
        <v>200</v>
      </c>
      <c r="Q57" s="25" t="s">
        <v>150</v>
      </c>
      <c r="S57" s="25" t="s">
        <v>214</v>
      </c>
      <c r="T57" s="25" t="s">
        <v>227</v>
      </c>
    </row>
    <row r="58" spans="2:21" s="25" customFormat="1" x14ac:dyDescent="0.25">
      <c r="B58" s="25" t="s">
        <v>58</v>
      </c>
      <c r="C58" s="25" t="s">
        <v>130</v>
      </c>
      <c r="D58" s="25" t="s">
        <v>144</v>
      </c>
      <c r="E58" s="25" t="s">
        <v>2133</v>
      </c>
      <c r="F58" s="25" t="s">
        <v>71</v>
      </c>
      <c r="G58" s="25" t="s">
        <v>67</v>
      </c>
      <c r="H58" s="25" t="s">
        <v>136</v>
      </c>
      <c r="I58" s="25" t="s">
        <v>137</v>
      </c>
      <c r="J58" s="25" t="s">
        <v>138</v>
      </c>
      <c r="K58" s="25" t="s">
        <v>139</v>
      </c>
      <c r="L58" s="32">
        <v>1500</v>
      </c>
      <c r="M58" s="32"/>
      <c r="N58" s="25" t="s">
        <v>210</v>
      </c>
      <c r="O58" s="25" t="s">
        <v>190</v>
      </c>
      <c r="P58" s="25" t="s">
        <v>200</v>
      </c>
      <c r="Q58" s="25" t="s">
        <v>150</v>
      </c>
      <c r="S58" s="25" t="s">
        <v>214</v>
      </c>
      <c r="T58" s="25" t="s">
        <v>227</v>
      </c>
    </row>
    <row r="59" spans="2:21" s="25" customFormat="1" x14ac:dyDescent="0.25">
      <c r="B59" s="25" t="s">
        <v>58</v>
      </c>
      <c r="C59" s="25" t="s">
        <v>53</v>
      </c>
      <c r="D59" s="25">
        <v>481000</v>
      </c>
      <c r="E59" s="25" t="s">
        <v>2133</v>
      </c>
      <c r="F59" s="25" t="s">
        <v>71</v>
      </c>
      <c r="G59" s="30" t="s">
        <v>67</v>
      </c>
      <c r="H59" s="25" t="s">
        <v>136</v>
      </c>
      <c r="I59" s="25" t="s">
        <v>140</v>
      </c>
      <c r="J59" s="25" t="s">
        <v>141</v>
      </c>
      <c r="K59" s="25" t="s">
        <v>140</v>
      </c>
      <c r="M59" s="32">
        <v>-1500</v>
      </c>
      <c r="N59" s="25" t="s">
        <v>210</v>
      </c>
      <c r="O59" s="25" t="s">
        <v>190</v>
      </c>
      <c r="P59" s="25" t="s">
        <v>200</v>
      </c>
      <c r="Q59" s="25" t="s">
        <v>150</v>
      </c>
      <c r="S59" s="25" t="s">
        <v>214</v>
      </c>
      <c r="T59" s="25" t="s">
        <v>227</v>
      </c>
    </row>
    <row r="60" spans="2:21" s="25" customFormat="1" x14ac:dyDescent="0.25">
      <c r="B60" s="25" t="s">
        <v>58</v>
      </c>
      <c r="C60" s="25" t="s">
        <v>53</v>
      </c>
      <c r="D60" s="25">
        <v>119590</v>
      </c>
      <c r="E60" s="25" t="s">
        <v>132</v>
      </c>
      <c r="F60" s="25" t="s">
        <v>131</v>
      </c>
      <c r="G60" s="25" t="s">
        <v>67</v>
      </c>
      <c r="H60" s="25" t="s">
        <v>136</v>
      </c>
      <c r="I60" s="25" t="s">
        <v>140</v>
      </c>
      <c r="J60" s="25" t="s">
        <v>141</v>
      </c>
      <c r="K60" s="25" t="s">
        <v>140</v>
      </c>
      <c r="M60" s="32">
        <v>1500</v>
      </c>
      <c r="N60" s="25" t="s">
        <v>210</v>
      </c>
      <c r="O60" s="25" t="s">
        <v>190</v>
      </c>
      <c r="P60" s="25" t="s">
        <v>200</v>
      </c>
      <c r="Q60" s="25" t="s">
        <v>150</v>
      </c>
      <c r="S60" s="25" t="s">
        <v>214</v>
      </c>
      <c r="T60" s="25" t="s">
        <v>227</v>
      </c>
    </row>
    <row r="61" spans="2:21" s="19" customFormat="1" x14ac:dyDescent="0.25">
      <c r="B61" s="19" t="s">
        <v>58</v>
      </c>
      <c r="C61" s="19" t="s">
        <v>130</v>
      </c>
      <c r="D61" s="19" t="s">
        <v>145</v>
      </c>
      <c r="E61" s="19" t="s">
        <v>232</v>
      </c>
      <c r="F61" s="19" t="s">
        <v>71</v>
      </c>
      <c r="G61" s="19" t="s">
        <v>72</v>
      </c>
      <c r="H61" s="24" t="s">
        <v>136</v>
      </c>
      <c r="I61" s="19" t="s">
        <v>233</v>
      </c>
      <c r="J61" s="19" t="s">
        <v>234</v>
      </c>
      <c r="K61" s="19" t="s">
        <v>139</v>
      </c>
      <c r="L61" s="33">
        <v>1500</v>
      </c>
      <c r="M61" s="33"/>
      <c r="N61" s="19" t="s">
        <v>210</v>
      </c>
      <c r="O61" s="19" t="s">
        <v>191</v>
      </c>
      <c r="P61" s="19" t="s">
        <v>201</v>
      </c>
      <c r="Q61" s="19" t="s">
        <v>150</v>
      </c>
      <c r="S61" s="19" t="s">
        <v>215</v>
      </c>
      <c r="T61" s="19" t="s">
        <v>216</v>
      </c>
    </row>
    <row r="62" spans="2:21" s="19" customFormat="1" x14ac:dyDescent="0.25">
      <c r="B62" s="19" t="s">
        <v>58</v>
      </c>
      <c r="C62" s="19" t="s">
        <v>130</v>
      </c>
      <c r="D62" s="19" t="s">
        <v>144</v>
      </c>
      <c r="E62" s="19" t="s">
        <v>2133</v>
      </c>
      <c r="F62" s="19" t="s">
        <v>71</v>
      </c>
      <c r="G62" s="19" t="s">
        <v>67</v>
      </c>
      <c r="H62" s="19" t="s">
        <v>136</v>
      </c>
      <c r="I62" s="19" t="s">
        <v>137</v>
      </c>
      <c r="J62" s="19" t="s">
        <v>138</v>
      </c>
      <c r="K62" s="19" t="s">
        <v>139</v>
      </c>
      <c r="L62" s="33">
        <v>1500</v>
      </c>
      <c r="M62" s="33"/>
      <c r="N62" s="19" t="s">
        <v>210</v>
      </c>
      <c r="O62" s="19" t="s">
        <v>191</v>
      </c>
      <c r="P62" s="19" t="s">
        <v>201</v>
      </c>
      <c r="Q62" s="19" t="s">
        <v>150</v>
      </c>
      <c r="S62" s="19" t="s">
        <v>215</v>
      </c>
      <c r="T62" s="19" t="s">
        <v>216</v>
      </c>
    </row>
    <row r="63" spans="2:21" s="19" customFormat="1" x14ac:dyDescent="0.25">
      <c r="B63" s="19" t="s">
        <v>58</v>
      </c>
      <c r="C63" s="19" t="s">
        <v>53</v>
      </c>
      <c r="D63" s="19">
        <v>481000</v>
      </c>
      <c r="E63" s="19" t="s">
        <v>2133</v>
      </c>
      <c r="F63" s="19" t="s">
        <v>71</v>
      </c>
      <c r="G63" s="24" t="s">
        <v>67</v>
      </c>
      <c r="H63" s="19" t="s">
        <v>136</v>
      </c>
      <c r="I63" s="19" t="s">
        <v>140</v>
      </c>
      <c r="J63" s="19" t="s">
        <v>141</v>
      </c>
      <c r="K63" s="19" t="s">
        <v>140</v>
      </c>
      <c r="M63" s="33">
        <v>-1500</v>
      </c>
      <c r="N63" s="19" t="s">
        <v>210</v>
      </c>
      <c r="O63" s="19" t="s">
        <v>191</v>
      </c>
      <c r="P63" s="19" t="s">
        <v>201</v>
      </c>
      <c r="Q63" s="19" t="s">
        <v>150</v>
      </c>
      <c r="S63" s="19" t="s">
        <v>215</v>
      </c>
      <c r="T63" s="19" t="s">
        <v>216</v>
      </c>
    </row>
    <row r="64" spans="2:21" s="19" customFormat="1" x14ac:dyDescent="0.25">
      <c r="B64" s="19" t="s">
        <v>58</v>
      </c>
      <c r="C64" s="19" t="s">
        <v>53</v>
      </c>
      <c r="D64" s="19">
        <v>119590</v>
      </c>
      <c r="E64" s="19" t="s">
        <v>132</v>
      </c>
      <c r="F64" s="19" t="s">
        <v>131</v>
      </c>
      <c r="G64" s="19" t="s">
        <v>67</v>
      </c>
      <c r="H64" s="19" t="s">
        <v>136</v>
      </c>
      <c r="I64" s="19" t="s">
        <v>140</v>
      </c>
      <c r="J64" s="19" t="s">
        <v>141</v>
      </c>
      <c r="K64" s="19" t="s">
        <v>140</v>
      </c>
      <c r="M64" s="33">
        <v>1500</v>
      </c>
      <c r="N64" s="19" t="s">
        <v>210</v>
      </c>
      <c r="O64" s="19" t="s">
        <v>191</v>
      </c>
      <c r="P64" s="19" t="s">
        <v>201</v>
      </c>
      <c r="Q64" s="19" t="s">
        <v>150</v>
      </c>
      <c r="S64" s="19" t="s">
        <v>215</v>
      </c>
      <c r="T64" s="19" t="s">
        <v>216</v>
      </c>
    </row>
    <row r="65" spans="1:21" s="25" customFormat="1" x14ac:dyDescent="0.25">
      <c r="B65" s="25" t="s">
        <v>58</v>
      </c>
      <c r="C65" s="25" t="s">
        <v>130</v>
      </c>
      <c r="D65" s="25" t="s">
        <v>145</v>
      </c>
      <c r="E65" s="25" t="s">
        <v>146</v>
      </c>
      <c r="F65" s="25" t="s">
        <v>71</v>
      </c>
      <c r="G65" s="25" t="s">
        <v>72</v>
      </c>
      <c r="H65" s="25" t="s">
        <v>136</v>
      </c>
      <c r="I65" s="25" t="s">
        <v>137</v>
      </c>
      <c r="J65" s="25" t="s">
        <v>138</v>
      </c>
      <c r="K65" s="25" t="s">
        <v>139</v>
      </c>
      <c r="L65" s="32">
        <v>-14500</v>
      </c>
      <c r="M65" s="32"/>
      <c r="N65" s="25" t="s">
        <v>211</v>
      </c>
      <c r="O65" s="25" t="s">
        <v>192</v>
      </c>
      <c r="P65" s="25" t="s">
        <v>202</v>
      </c>
      <c r="Q65" s="25" t="s">
        <v>142</v>
      </c>
      <c r="S65" s="25" t="s">
        <v>217</v>
      </c>
      <c r="T65" s="25" t="s">
        <v>77</v>
      </c>
    </row>
    <row r="66" spans="1:21" s="25" customFormat="1" x14ac:dyDescent="0.25">
      <c r="B66" s="25" t="s">
        <v>58</v>
      </c>
      <c r="C66" s="25" t="s">
        <v>130</v>
      </c>
      <c r="D66" s="25" t="s">
        <v>144</v>
      </c>
      <c r="E66" s="25" t="s">
        <v>2133</v>
      </c>
      <c r="F66" s="25" t="s">
        <v>71</v>
      </c>
      <c r="G66" s="25" t="s">
        <v>67</v>
      </c>
      <c r="H66" s="25" t="s">
        <v>136</v>
      </c>
      <c r="I66" s="25" t="s">
        <v>137</v>
      </c>
      <c r="J66" s="25" t="s">
        <v>138</v>
      </c>
      <c r="K66" s="25" t="s">
        <v>139</v>
      </c>
      <c r="L66" s="32">
        <v>-14500</v>
      </c>
      <c r="M66" s="32"/>
      <c r="N66" s="25" t="s">
        <v>211</v>
      </c>
      <c r="O66" s="25" t="s">
        <v>192</v>
      </c>
      <c r="P66" s="25" t="s">
        <v>202</v>
      </c>
      <c r="Q66" s="25" t="s">
        <v>142</v>
      </c>
      <c r="S66" s="25" t="s">
        <v>217</v>
      </c>
      <c r="T66" s="25" t="s">
        <v>77</v>
      </c>
    </row>
    <row r="67" spans="1:21" s="25" customFormat="1" x14ac:dyDescent="0.25">
      <c r="B67" s="25" t="s">
        <v>58</v>
      </c>
      <c r="C67" s="25" t="s">
        <v>53</v>
      </c>
      <c r="D67" s="25">
        <v>481000</v>
      </c>
      <c r="E67" s="25" t="s">
        <v>2133</v>
      </c>
      <c r="F67" s="25" t="s">
        <v>71</v>
      </c>
      <c r="G67" s="30" t="s">
        <v>67</v>
      </c>
      <c r="H67" s="25" t="s">
        <v>136</v>
      </c>
      <c r="I67" s="25" t="s">
        <v>140</v>
      </c>
      <c r="J67" s="25" t="s">
        <v>141</v>
      </c>
      <c r="K67" s="25" t="s">
        <v>140</v>
      </c>
      <c r="M67" s="32">
        <v>14500</v>
      </c>
      <c r="N67" s="25" t="s">
        <v>211</v>
      </c>
      <c r="O67" s="25" t="s">
        <v>192</v>
      </c>
      <c r="P67" s="25" t="s">
        <v>202</v>
      </c>
      <c r="Q67" s="25" t="s">
        <v>142</v>
      </c>
      <c r="S67" s="25" t="s">
        <v>217</v>
      </c>
      <c r="T67" s="25" t="s">
        <v>77</v>
      </c>
    </row>
    <row r="68" spans="1:21" s="25" customFormat="1" x14ac:dyDescent="0.25">
      <c r="B68" s="25" t="s">
        <v>58</v>
      </c>
      <c r="C68" s="25" t="s">
        <v>53</v>
      </c>
      <c r="D68" s="25">
        <v>119540</v>
      </c>
      <c r="E68" s="25" t="s">
        <v>132</v>
      </c>
      <c r="F68" s="25" t="s">
        <v>131</v>
      </c>
      <c r="G68" s="25" t="s">
        <v>67</v>
      </c>
      <c r="H68" s="25" t="s">
        <v>136</v>
      </c>
      <c r="I68" s="25" t="s">
        <v>140</v>
      </c>
      <c r="J68" s="25" t="s">
        <v>141</v>
      </c>
      <c r="K68" s="25" t="s">
        <v>140</v>
      </c>
      <c r="M68" s="32">
        <v>-14500</v>
      </c>
      <c r="N68" s="25" t="s">
        <v>211</v>
      </c>
      <c r="O68" s="25" t="s">
        <v>192</v>
      </c>
      <c r="P68" s="25" t="s">
        <v>202</v>
      </c>
      <c r="Q68" s="25" t="s">
        <v>142</v>
      </c>
      <c r="S68" s="25" t="s">
        <v>217</v>
      </c>
      <c r="T68" s="25" t="s">
        <v>77</v>
      </c>
    </row>
    <row r="69" spans="1:21" s="19" customFormat="1" x14ac:dyDescent="0.25">
      <c r="B69" s="19" t="s">
        <v>58</v>
      </c>
      <c r="C69" s="19" t="s">
        <v>130</v>
      </c>
      <c r="D69" s="19" t="s">
        <v>145</v>
      </c>
      <c r="E69" s="19" t="s">
        <v>146</v>
      </c>
      <c r="F69" s="19" t="s">
        <v>71</v>
      </c>
      <c r="G69" s="19" t="s">
        <v>72</v>
      </c>
      <c r="H69" s="19" t="s">
        <v>136</v>
      </c>
      <c r="I69" s="19" t="s">
        <v>137</v>
      </c>
      <c r="J69" s="19" t="s">
        <v>138</v>
      </c>
      <c r="K69" s="19" t="s">
        <v>139</v>
      </c>
      <c r="L69" s="33">
        <v>-14500</v>
      </c>
      <c r="M69" s="33"/>
      <c r="N69" s="19" t="s">
        <v>211</v>
      </c>
      <c r="O69" s="19" t="s">
        <v>193</v>
      </c>
      <c r="P69" s="19" t="s">
        <v>203</v>
      </c>
      <c r="Q69" s="19" t="s">
        <v>159</v>
      </c>
      <c r="S69" s="19" t="s">
        <v>218</v>
      </c>
      <c r="T69" s="19" t="s">
        <v>111</v>
      </c>
    </row>
    <row r="70" spans="1:21" s="19" customFormat="1" x14ac:dyDescent="0.25">
      <c r="B70" s="19" t="s">
        <v>58</v>
      </c>
      <c r="C70" s="19" t="s">
        <v>130</v>
      </c>
      <c r="D70" s="19" t="s">
        <v>144</v>
      </c>
      <c r="E70" s="19" t="s">
        <v>2133</v>
      </c>
      <c r="F70" s="19" t="s">
        <v>71</v>
      </c>
      <c r="G70" s="19" t="s">
        <v>67</v>
      </c>
      <c r="H70" s="19" t="s">
        <v>136</v>
      </c>
      <c r="I70" s="19" t="s">
        <v>137</v>
      </c>
      <c r="J70" s="19" t="s">
        <v>138</v>
      </c>
      <c r="K70" s="19" t="s">
        <v>139</v>
      </c>
      <c r="L70" s="33">
        <v>-14500</v>
      </c>
      <c r="M70" s="33"/>
      <c r="N70" s="19" t="s">
        <v>211</v>
      </c>
      <c r="O70" s="19" t="s">
        <v>193</v>
      </c>
      <c r="P70" s="19" t="s">
        <v>203</v>
      </c>
      <c r="Q70" s="19" t="s">
        <v>159</v>
      </c>
      <c r="S70" s="19" t="s">
        <v>218</v>
      </c>
      <c r="T70" s="19" t="s">
        <v>111</v>
      </c>
    </row>
    <row r="71" spans="1:21" s="19" customFormat="1" x14ac:dyDescent="0.25">
      <c r="B71" s="19" t="s">
        <v>58</v>
      </c>
      <c r="C71" s="19" t="s">
        <v>53</v>
      </c>
      <c r="D71" s="19">
        <v>481000</v>
      </c>
      <c r="E71" s="19" t="s">
        <v>2133</v>
      </c>
      <c r="F71" s="19" t="s">
        <v>71</v>
      </c>
      <c r="G71" s="24" t="s">
        <v>67</v>
      </c>
      <c r="H71" s="19" t="s">
        <v>136</v>
      </c>
      <c r="I71" s="19" t="s">
        <v>140</v>
      </c>
      <c r="J71" s="19" t="s">
        <v>141</v>
      </c>
      <c r="K71" s="19" t="s">
        <v>140</v>
      </c>
      <c r="M71" s="33">
        <v>14500</v>
      </c>
      <c r="N71" s="19" t="s">
        <v>211</v>
      </c>
      <c r="O71" s="19" t="s">
        <v>193</v>
      </c>
      <c r="P71" s="19" t="s">
        <v>203</v>
      </c>
      <c r="Q71" s="19" t="s">
        <v>159</v>
      </c>
      <c r="S71" s="19" t="s">
        <v>218</v>
      </c>
      <c r="T71" s="19" t="s">
        <v>111</v>
      </c>
    </row>
    <row r="72" spans="1:21" s="19" customFormat="1" x14ac:dyDescent="0.25">
      <c r="B72" s="19" t="s">
        <v>58</v>
      </c>
      <c r="C72" s="19" t="s">
        <v>53</v>
      </c>
      <c r="D72" s="19">
        <v>119560</v>
      </c>
      <c r="E72" s="19" t="s">
        <v>132</v>
      </c>
      <c r="F72" s="19" t="s">
        <v>131</v>
      </c>
      <c r="G72" s="19" t="s">
        <v>67</v>
      </c>
      <c r="H72" s="19" t="s">
        <v>136</v>
      </c>
      <c r="I72" s="19" t="s">
        <v>140</v>
      </c>
      <c r="J72" s="19" t="s">
        <v>141</v>
      </c>
      <c r="K72" s="19" t="s">
        <v>140</v>
      </c>
      <c r="M72" s="33">
        <v>-14500</v>
      </c>
      <c r="N72" s="19" t="s">
        <v>211</v>
      </c>
      <c r="O72" s="19" t="s">
        <v>193</v>
      </c>
      <c r="P72" s="19" t="s">
        <v>203</v>
      </c>
      <c r="Q72" s="19" t="s">
        <v>159</v>
      </c>
      <c r="S72" s="19" t="s">
        <v>218</v>
      </c>
      <c r="T72" s="19" t="s">
        <v>111</v>
      </c>
    </row>
    <row r="73" spans="1:21" s="25" customFormat="1" x14ac:dyDescent="0.25">
      <c r="B73" s="25" t="s">
        <v>58</v>
      </c>
      <c r="C73" s="25" t="s">
        <v>130</v>
      </c>
      <c r="D73" s="25" t="s">
        <v>145</v>
      </c>
      <c r="E73" s="25" t="s">
        <v>146</v>
      </c>
      <c r="F73" s="25" t="s">
        <v>71</v>
      </c>
      <c r="G73" s="25" t="s">
        <v>72</v>
      </c>
      <c r="H73" s="25" t="s">
        <v>136</v>
      </c>
      <c r="I73" s="25" t="s">
        <v>137</v>
      </c>
      <c r="J73" s="25" t="s">
        <v>138</v>
      </c>
      <c r="K73" s="25" t="s">
        <v>139</v>
      </c>
      <c r="L73" s="32">
        <v>-11307</v>
      </c>
      <c r="M73" s="32"/>
      <c r="N73" s="25" t="s">
        <v>211</v>
      </c>
      <c r="O73" s="25" t="s">
        <v>194</v>
      </c>
      <c r="P73" s="25" t="s">
        <v>204</v>
      </c>
      <c r="Q73" s="25" t="s">
        <v>142</v>
      </c>
      <c r="S73" s="25" t="s">
        <v>219</v>
      </c>
      <c r="T73" s="25" t="s">
        <v>77</v>
      </c>
    </row>
    <row r="74" spans="1:21" s="25" customFormat="1" x14ac:dyDescent="0.25">
      <c r="B74" s="25" t="s">
        <v>58</v>
      </c>
      <c r="C74" s="25" t="s">
        <v>130</v>
      </c>
      <c r="D74" s="25" t="s">
        <v>144</v>
      </c>
      <c r="E74" s="25" t="s">
        <v>2133</v>
      </c>
      <c r="F74" s="25" t="s">
        <v>71</v>
      </c>
      <c r="G74" s="25" t="s">
        <v>67</v>
      </c>
      <c r="H74" s="25" t="s">
        <v>136</v>
      </c>
      <c r="I74" s="25" t="s">
        <v>137</v>
      </c>
      <c r="J74" s="25" t="s">
        <v>138</v>
      </c>
      <c r="K74" s="25" t="s">
        <v>139</v>
      </c>
      <c r="L74" s="32">
        <v>-11307</v>
      </c>
      <c r="M74" s="32"/>
      <c r="N74" s="25" t="s">
        <v>211</v>
      </c>
      <c r="O74" s="25" t="s">
        <v>194</v>
      </c>
      <c r="P74" s="25" t="s">
        <v>204</v>
      </c>
      <c r="Q74" s="25" t="s">
        <v>142</v>
      </c>
      <c r="S74" s="25" t="s">
        <v>219</v>
      </c>
      <c r="T74" s="25" t="s">
        <v>77</v>
      </c>
    </row>
    <row r="75" spans="1:21" s="25" customFormat="1" x14ac:dyDescent="0.25">
      <c r="B75" s="25" t="s">
        <v>58</v>
      </c>
      <c r="C75" s="25" t="s">
        <v>53</v>
      </c>
      <c r="D75" s="25">
        <v>481000</v>
      </c>
      <c r="E75" s="25" t="s">
        <v>2133</v>
      </c>
      <c r="F75" s="25" t="s">
        <v>71</v>
      </c>
      <c r="G75" s="30" t="s">
        <v>67</v>
      </c>
      <c r="H75" s="25" t="s">
        <v>136</v>
      </c>
      <c r="I75" s="25" t="s">
        <v>140</v>
      </c>
      <c r="J75" s="25" t="s">
        <v>141</v>
      </c>
      <c r="K75" s="25" t="s">
        <v>140</v>
      </c>
      <c r="M75" s="32">
        <v>11307</v>
      </c>
      <c r="N75" s="25" t="s">
        <v>211</v>
      </c>
      <c r="O75" s="25" t="s">
        <v>194</v>
      </c>
      <c r="P75" s="25" t="s">
        <v>204</v>
      </c>
      <c r="Q75" s="25" t="s">
        <v>142</v>
      </c>
      <c r="S75" s="25" t="s">
        <v>219</v>
      </c>
      <c r="T75" s="25" t="s">
        <v>77</v>
      </c>
    </row>
    <row r="76" spans="1:21" s="25" customFormat="1" x14ac:dyDescent="0.25">
      <c r="B76" s="25" t="s">
        <v>58</v>
      </c>
      <c r="C76" s="25" t="s">
        <v>53</v>
      </c>
      <c r="D76" s="25">
        <v>119540</v>
      </c>
      <c r="E76" s="25" t="s">
        <v>132</v>
      </c>
      <c r="F76" s="25" t="s">
        <v>131</v>
      </c>
      <c r="G76" s="25" t="s">
        <v>67</v>
      </c>
      <c r="H76" s="25" t="s">
        <v>136</v>
      </c>
      <c r="I76" s="25" t="s">
        <v>140</v>
      </c>
      <c r="J76" s="25" t="s">
        <v>141</v>
      </c>
      <c r="K76" s="25" t="s">
        <v>140</v>
      </c>
      <c r="M76" s="32">
        <v>-11307</v>
      </c>
      <c r="N76" s="25" t="s">
        <v>211</v>
      </c>
      <c r="O76" s="25" t="s">
        <v>194</v>
      </c>
      <c r="P76" s="25" t="s">
        <v>204</v>
      </c>
      <c r="Q76" s="25" t="s">
        <v>142</v>
      </c>
      <c r="S76" s="25" t="s">
        <v>219</v>
      </c>
      <c r="T76" s="25" t="s">
        <v>77</v>
      </c>
    </row>
    <row r="77" spans="1:21" s="19" customFormat="1" x14ac:dyDescent="0.25">
      <c r="A77" s="19" t="s">
        <v>147</v>
      </c>
      <c r="B77" s="19" t="s">
        <v>58</v>
      </c>
      <c r="C77" s="19" t="s">
        <v>130</v>
      </c>
      <c r="D77" s="19" t="s">
        <v>228</v>
      </c>
      <c r="E77" s="19" t="s">
        <v>3656</v>
      </c>
      <c r="F77" s="19" t="s">
        <v>188</v>
      </c>
      <c r="G77" s="19" t="s">
        <v>72</v>
      </c>
      <c r="H77" s="24" t="s">
        <v>136</v>
      </c>
      <c r="I77" s="19" t="s">
        <v>259</v>
      </c>
      <c r="J77" s="19" t="s">
        <v>260</v>
      </c>
      <c r="K77" s="19" t="s">
        <v>139</v>
      </c>
      <c r="L77" s="33">
        <v>150000</v>
      </c>
      <c r="M77" s="33"/>
      <c r="N77" s="19" t="s">
        <v>211</v>
      </c>
      <c r="O77" s="19" t="s">
        <v>195</v>
      </c>
      <c r="P77" s="19" t="s">
        <v>205</v>
      </c>
      <c r="Q77" s="19" t="s">
        <v>156</v>
      </c>
      <c r="S77" s="19" t="s">
        <v>220</v>
      </c>
      <c r="T77" s="19" t="s">
        <v>261</v>
      </c>
      <c r="U77" s="19" t="s">
        <v>55</v>
      </c>
    </row>
    <row r="78" spans="1:21" s="19" customFormat="1" ht="18" customHeight="1" x14ac:dyDescent="0.25">
      <c r="A78" s="19" t="s">
        <v>147</v>
      </c>
      <c r="B78" s="19" t="s">
        <v>58</v>
      </c>
      <c r="C78" s="19" t="s">
        <v>130</v>
      </c>
      <c r="D78" s="19" t="s">
        <v>254</v>
      </c>
      <c r="E78" s="19" t="s">
        <v>2133</v>
      </c>
      <c r="F78" s="19" t="s">
        <v>188</v>
      </c>
      <c r="G78" s="19" t="s">
        <v>67</v>
      </c>
      <c r="H78" s="24" t="s">
        <v>136</v>
      </c>
      <c r="I78" s="19" t="s">
        <v>137</v>
      </c>
      <c r="J78" s="19" t="s">
        <v>138</v>
      </c>
      <c r="K78" s="19" t="s">
        <v>139</v>
      </c>
      <c r="L78" s="33">
        <v>150000</v>
      </c>
      <c r="M78" s="33"/>
      <c r="N78" s="19" t="s">
        <v>211</v>
      </c>
      <c r="O78" s="19" t="s">
        <v>195</v>
      </c>
      <c r="P78" s="19" t="s">
        <v>205</v>
      </c>
      <c r="Q78" s="19" t="s">
        <v>156</v>
      </c>
      <c r="S78" s="19" t="s">
        <v>220</v>
      </c>
      <c r="T78" s="19" t="s">
        <v>261</v>
      </c>
      <c r="U78" s="19" t="s">
        <v>55</v>
      </c>
    </row>
    <row r="79" spans="1:21" s="25" customFormat="1" x14ac:dyDescent="0.25">
      <c r="B79" s="25" t="s">
        <v>58</v>
      </c>
      <c r="C79" s="25" t="s">
        <v>130</v>
      </c>
      <c r="D79" s="25" t="s">
        <v>145</v>
      </c>
      <c r="E79" s="25" t="s">
        <v>146</v>
      </c>
      <c r="F79" s="25" t="s">
        <v>71</v>
      </c>
      <c r="G79" s="25" t="s">
        <v>72</v>
      </c>
      <c r="H79" s="25" t="s">
        <v>136</v>
      </c>
      <c r="I79" s="25" t="s">
        <v>137</v>
      </c>
      <c r="J79" s="25" t="s">
        <v>138</v>
      </c>
      <c r="K79" s="25" t="s">
        <v>139</v>
      </c>
      <c r="L79" s="32">
        <v>-13040</v>
      </c>
      <c r="M79" s="32"/>
      <c r="N79" s="25" t="s">
        <v>212</v>
      </c>
      <c r="O79" s="25" t="s">
        <v>196</v>
      </c>
      <c r="P79" s="25" t="s">
        <v>206</v>
      </c>
      <c r="Q79" s="25" t="s">
        <v>161</v>
      </c>
      <c r="S79" s="25" t="s">
        <v>221</v>
      </c>
      <c r="T79" s="25" t="s">
        <v>222</v>
      </c>
    </row>
    <row r="80" spans="1:21" s="25" customFormat="1" x14ac:dyDescent="0.25">
      <c r="B80" s="25" t="s">
        <v>58</v>
      </c>
      <c r="C80" s="25" t="s">
        <v>130</v>
      </c>
      <c r="D80" s="25" t="s">
        <v>144</v>
      </c>
      <c r="E80" s="25" t="s">
        <v>2133</v>
      </c>
      <c r="F80" s="25" t="s">
        <v>71</v>
      </c>
      <c r="G80" s="25" t="s">
        <v>67</v>
      </c>
      <c r="H80" s="25" t="s">
        <v>136</v>
      </c>
      <c r="I80" s="25" t="s">
        <v>137</v>
      </c>
      <c r="J80" s="25" t="s">
        <v>138</v>
      </c>
      <c r="K80" s="25" t="s">
        <v>139</v>
      </c>
      <c r="L80" s="32">
        <v>-13040</v>
      </c>
      <c r="M80" s="32"/>
      <c r="N80" s="25" t="s">
        <v>212</v>
      </c>
      <c r="O80" s="25" t="s">
        <v>196</v>
      </c>
      <c r="P80" s="25" t="s">
        <v>206</v>
      </c>
      <c r="Q80" s="25" t="s">
        <v>161</v>
      </c>
      <c r="S80" s="25" t="s">
        <v>221</v>
      </c>
      <c r="T80" s="25" t="s">
        <v>222</v>
      </c>
    </row>
    <row r="81" spans="1:21" s="25" customFormat="1" x14ac:dyDescent="0.25">
      <c r="B81" s="25" t="s">
        <v>58</v>
      </c>
      <c r="C81" s="25" t="s">
        <v>53</v>
      </c>
      <c r="D81" s="25">
        <v>481000</v>
      </c>
      <c r="E81" s="25" t="s">
        <v>2133</v>
      </c>
      <c r="F81" s="25" t="s">
        <v>71</v>
      </c>
      <c r="G81" s="30" t="s">
        <v>67</v>
      </c>
      <c r="H81" s="25" t="s">
        <v>136</v>
      </c>
      <c r="I81" s="25" t="s">
        <v>140</v>
      </c>
      <c r="J81" s="25" t="s">
        <v>141</v>
      </c>
      <c r="K81" s="25" t="s">
        <v>140</v>
      </c>
      <c r="L81" s="32"/>
      <c r="M81" s="32">
        <v>13040</v>
      </c>
      <c r="N81" s="25" t="s">
        <v>212</v>
      </c>
      <c r="O81" s="25" t="s">
        <v>196</v>
      </c>
      <c r="P81" s="25" t="s">
        <v>206</v>
      </c>
      <c r="Q81" s="25" t="s">
        <v>161</v>
      </c>
      <c r="S81" s="25" t="s">
        <v>221</v>
      </c>
      <c r="T81" s="25" t="s">
        <v>222</v>
      </c>
    </row>
    <row r="82" spans="1:21" s="25" customFormat="1" x14ac:dyDescent="0.25">
      <c r="B82" s="25" t="s">
        <v>58</v>
      </c>
      <c r="C82" s="25" t="s">
        <v>53</v>
      </c>
      <c r="D82" s="25">
        <v>119580</v>
      </c>
      <c r="E82" s="25" t="s">
        <v>132</v>
      </c>
      <c r="F82" s="25" t="s">
        <v>131</v>
      </c>
      <c r="G82" s="25" t="s">
        <v>67</v>
      </c>
      <c r="H82" s="25" t="s">
        <v>136</v>
      </c>
      <c r="I82" s="25" t="s">
        <v>140</v>
      </c>
      <c r="J82" s="25" t="s">
        <v>141</v>
      </c>
      <c r="K82" s="25" t="s">
        <v>140</v>
      </c>
      <c r="L82" s="32"/>
      <c r="M82" s="32">
        <v>-13040</v>
      </c>
      <c r="N82" s="25" t="s">
        <v>212</v>
      </c>
      <c r="O82" s="25" t="s">
        <v>196</v>
      </c>
      <c r="P82" s="25" t="s">
        <v>206</v>
      </c>
      <c r="Q82" s="25" t="s">
        <v>161</v>
      </c>
      <c r="S82" s="25" t="s">
        <v>221</v>
      </c>
      <c r="T82" s="25" t="s">
        <v>222</v>
      </c>
    </row>
    <row r="83" spans="1:21" s="19" customFormat="1" x14ac:dyDescent="0.25">
      <c r="A83" s="19" t="s">
        <v>147</v>
      </c>
      <c r="B83" s="19" t="s">
        <v>58</v>
      </c>
      <c r="C83" s="19" t="s">
        <v>130</v>
      </c>
      <c r="D83" s="19" t="s">
        <v>145</v>
      </c>
      <c r="E83" s="19" t="s">
        <v>255</v>
      </c>
      <c r="F83" s="19" t="s">
        <v>189</v>
      </c>
      <c r="G83" s="19" t="s">
        <v>72</v>
      </c>
      <c r="H83" s="24" t="s">
        <v>136</v>
      </c>
      <c r="I83" s="19" t="s">
        <v>137</v>
      </c>
      <c r="J83" s="19" t="s">
        <v>256</v>
      </c>
      <c r="K83" s="19" t="s">
        <v>139</v>
      </c>
      <c r="L83" s="33">
        <v>75000</v>
      </c>
      <c r="M83" s="33"/>
      <c r="N83" s="19" t="s">
        <v>213</v>
      </c>
      <c r="O83" s="19" t="s">
        <v>197</v>
      </c>
      <c r="P83" s="19" t="s">
        <v>207</v>
      </c>
      <c r="Q83" s="19" t="s">
        <v>257</v>
      </c>
      <c r="S83" s="19" t="s">
        <v>223</v>
      </c>
      <c r="T83" s="19" t="s">
        <v>224</v>
      </c>
      <c r="U83" s="19" t="s">
        <v>55</v>
      </c>
    </row>
    <row r="84" spans="1:21" s="19" customFormat="1" x14ac:dyDescent="0.25">
      <c r="A84" s="19" t="s">
        <v>147</v>
      </c>
      <c r="B84" s="19" t="s">
        <v>58</v>
      </c>
      <c r="C84" s="19" t="s">
        <v>130</v>
      </c>
      <c r="D84" s="19" t="s">
        <v>254</v>
      </c>
      <c r="E84" s="19" t="s">
        <v>2133</v>
      </c>
      <c r="F84" s="19" t="s">
        <v>189</v>
      </c>
      <c r="G84" s="19" t="s">
        <v>67</v>
      </c>
      <c r="H84" s="24" t="s">
        <v>136</v>
      </c>
      <c r="I84" s="19" t="s">
        <v>137</v>
      </c>
      <c r="J84" s="19" t="s">
        <v>256</v>
      </c>
      <c r="K84" s="19" t="s">
        <v>139</v>
      </c>
      <c r="L84" s="33">
        <v>75000</v>
      </c>
      <c r="M84" s="33"/>
      <c r="N84" s="19" t="s">
        <v>213</v>
      </c>
      <c r="O84" s="19" t="s">
        <v>197</v>
      </c>
      <c r="P84" s="19" t="s">
        <v>207</v>
      </c>
      <c r="Q84" s="19" t="s">
        <v>257</v>
      </c>
      <c r="S84" s="19" t="s">
        <v>223</v>
      </c>
      <c r="T84" s="19" t="s">
        <v>224</v>
      </c>
      <c r="U84" s="19" t="s">
        <v>55</v>
      </c>
    </row>
    <row r="85" spans="1:21" s="25" customFormat="1" x14ac:dyDescent="0.25">
      <c r="B85" s="25" t="s">
        <v>58</v>
      </c>
      <c r="C85" s="25" t="s">
        <v>130</v>
      </c>
      <c r="D85" s="25" t="s">
        <v>145</v>
      </c>
      <c r="E85" s="25" t="s">
        <v>252</v>
      </c>
      <c r="F85" s="25" t="s">
        <v>71</v>
      </c>
      <c r="G85" s="25" t="s">
        <v>72</v>
      </c>
      <c r="H85" s="25" t="s">
        <v>136</v>
      </c>
      <c r="I85" s="25" t="s">
        <v>137</v>
      </c>
      <c r="J85" s="25" t="s">
        <v>138</v>
      </c>
      <c r="K85" s="25" t="s">
        <v>139</v>
      </c>
      <c r="L85" s="32">
        <v>200000</v>
      </c>
      <c r="M85" s="32"/>
      <c r="N85" s="25" t="s">
        <v>213</v>
      </c>
      <c r="O85" s="25" t="s">
        <v>198</v>
      </c>
      <c r="P85" s="25" t="s">
        <v>208</v>
      </c>
      <c r="Q85" s="25" t="s">
        <v>156</v>
      </c>
      <c r="S85" s="25" t="s">
        <v>225</v>
      </c>
      <c r="T85" s="25" t="s">
        <v>253</v>
      </c>
    </row>
    <row r="86" spans="1:21" s="25" customFormat="1" x14ac:dyDescent="0.25">
      <c r="B86" s="25" t="s">
        <v>58</v>
      </c>
      <c r="C86" s="25" t="s">
        <v>130</v>
      </c>
      <c r="D86" s="25" t="s">
        <v>144</v>
      </c>
      <c r="E86" s="25" t="s">
        <v>2133</v>
      </c>
      <c r="F86" s="25" t="s">
        <v>71</v>
      </c>
      <c r="G86" s="25" t="s">
        <v>67</v>
      </c>
      <c r="H86" s="25" t="s">
        <v>136</v>
      </c>
      <c r="I86" s="25" t="s">
        <v>137</v>
      </c>
      <c r="J86" s="25" t="s">
        <v>138</v>
      </c>
      <c r="K86" s="25" t="s">
        <v>139</v>
      </c>
      <c r="L86" s="32">
        <v>200000</v>
      </c>
      <c r="M86" s="32"/>
      <c r="N86" s="25" t="s">
        <v>213</v>
      </c>
      <c r="O86" s="25" t="s">
        <v>198</v>
      </c>
      <c r="P86" s="25" t="s">
        <v>208</v>
      </c>
      <c r="Q86" s="25" t="s">
        <v>156</v>
      </c>
      <c r="S86" s="25" t="s">
        <v>225</v>
      </c>
      <c r="T86" s="25" t="s">
        <v>253</v>
      </c>
    </row>
    <row r="87" spans="1:21" s="25" customFormat="1" x14ac:dyDescent="0.25">
      <c r="B87" s="25" t="s">
        <v>58</v>
      </c>
      <c r="C87" s="25" t="s">
        <v>53</v>
      </c>
      <c r="D87" s="25">
        <v>481000</v>
      </c>
      <c r="E87" s="25" t="s">
        <v>2133</v>
      </c>
      <c r="F87" s="25" t="s">
        <v>71</v>
      </c>
      <c r="G87" s="30" t="s">
        <v>67</v>
      </c>
      <c r="H87" s="25" t="s">
        <v>136</v>
      </c>
      <c r="I87" s="25" t="s">
        <v>140</v>
      </c>
      <c r="J87" s="25" t="s">
        <v>141</v>
      </c>
      <c r="K87" s="25" t="s">
        <v>140</v>
      </c>
      <c r="L87" s="32"/>
      <c r="M87" s="32">
        <v>-200000</v>
      </c>
      <c r="N87" s="25" t="s">
        <v>213</v>
      </c>
      <c r="O87" s="25" t="s">
        <v>198</v>
      </c>
      <c r="P87" s="25" t="s">
        <v>208</v>
      </c>
      <c r="Q87" s="25" t="s">
        <v>156</v>
      </c>
      <c r="S87" s="25" t="s">
        <v>225</v>
      </c>
      <c r="T87" s="25" t="s">
        <v>253</v>
      </c>
    </row>
    <row r="88" spans="1:21" s="25" customFormat="1" x14ac:dyDescent="0.25">
      <c r="B88" s="25" t="s">
        <v>58</v>
      </c>
      <c r="C88" s="25" t="s">
        <v>53</v>
      </c>
      <c r="D88" s="25">
        <v>119500</v>
      </c>
      <c r="E88" s="25" t="s">
        <v>132</v>
      </c>
      <c r="F88" s="25" t="s">
        <v>131</v>
      </c>
      <c r="G88" s="25" t="s">
        <v>67</v>
      </c>
      <c r="H88" s="25" t="s">
        <v>136</v>
      </c>
      <c r="I88" s="25" t="s">
        <v>140</v>
      </c>
      <c r="J88" s="25" t="s">
        <v>141</v>
      </c>
      <c r="K88" s="25" t="s">
        <v>140</v>
      </c>
      <c r="L88" s="32"/>
      <c r="M88" s="32">
        <v>200000</v>
      </c>
      <c r="N88" s="25" t="s">
        <v>213</v>
      </c>
      <c r="O88" s="25" t="s">
        <v>198</v>
      </c>
      <c r="P88" s="25" t="s">
        <v>208</v>
      </c>
      <c r="Q88" s="25" t="s">
        <v>156</v>
      </c>
      <c r="S88" s="25" t="s">
        <v>225</v>
      </c>
      <c r="T88" s="25" t="s">
        <v>253</v>
      </c>
    </row>
    <row r="89" spans="1:21" s="34" customFormat="1" x14ac:dyDescent="0.25">
      <c r="A89" s="34" t="s">
        <v>147</v>
      </c>
      <c r="B89" s="34" t="s">
        <v>58</v>
      </c>
      <c r="C89" s="34" t="s">
        <v>130</v>
      </c>
      <c r="D89" s="34" t="s">
        <v>145</v>
      </c>
      <c r="E89" s="34" t="s">
        <v>235</v>
      </c>
      <c r="F89" s="34" t="s">
        <v>71</v>
      </c>
      <c r="G89" s="36" t="s">
        <v>236</v>
      </c>
      <c r="H89" s="36" t="s">
        <v>136</v>
      </c>
      <c r="I89" s="34" t="s">
        <v>237</v>
      </c>
      <c r="J89" s="34" t="s">
        <v>138</v>
      </c>
      <c r="K89" s="34" t="s">
        <v>139</v>
      </c>
      <c r="L89" s="35">
        <v>5000</v>
      </c>
      <c r="M89" s="35"/>
      <c r="N89" s="34" t="s">
        <v>213</v>
      </c>
      <c r="O89" s="34" t="s">
        <v>199</v>
      </c>
      <c r="P89" s="34" t="s">
        <v>209</v>
      </c>
      <c r="Q89" s="34" t="s">
        <v>156</v>
      </c>
      <c r="S89" s="34" t="s">
        <v>226</v>
      </c>
      <c r="T89" s="34" t="s">
        <v>55</v>
      </c>
      <c r="U89" s="34" t="s">
        <v>55</v>
      </c>
    </row>
    <row r="90" spans="1:21" s="34" customFormat="1" x14ac:dyDescent="0.25">
      <c r="A90" s="34" t="s">
        <v>147</v>
      </c>
      <c r="B90" s="34" t="s">
        <v>58</v>
      </c>
      <c r="C90" s="34" t="s">
        <v>130</v>
      </c>
      <c r="D90" s="34" t="s">
        <v>145</v>
      </c>
      <c r="E90" s="34" t="s">
        <v>238</v>
      </c>
      <c r="F90" s="34" t="s">
        <v>71</v>
      </c>
      <c r="G90" s="36" t="s">
        <v>236</v>
      </c>
      <c r="H90" s="36" t="s">
        <v>136</v>
      </c>
      <c r="I90" s="34" t="s">
        <v>240</v>
      </c>
      <c r="J90" s="34" t="s">
        <v>241</v>
      </c>
      <c r="K90" s="34" t="s">
        <v>139</v>
      </c>
      <c r="L90" s="35">
        <v>1000</v>
      </c>
      <c r="M90" s="35"/>
      <c r="N90" s="34" t="s">
        <v>213</v>
      </c>
      <c r="O90" s="34" t="s">
        <v>199</v>
      </c>
      <c r="P90" s="34" t="s">
        <v>209</v>
      </c>
      <c r="Q90" s="34" t="s">
        <v>156</v>
      </c>
      <c r="S90" s="34" t="s">
        <v>226</v>
      </c>
      <c r="T90" s="34" t="s">
        <v>55</v>
      </c>
      <c r="U90" s="34" t="s">
        <v>55</v>
      </c>
    </row>
    <row r="91" spans="1:21" s="34" customFormat="1" x14ac:dyDescent="0.25">
      <c r="A91" s="34" t="s">
        <v>147</v>
      </c>
      <c r="B91" s="34" t="s">
        <v>58</v>
      </c>
      <c r="C91" s="34" t="s">
        <v>130</v>
      </c>
      <c r="D91" s="34" t="s">
        <v>145</v>
      </c>
      <c r="E91" s="34" t="s">
        <v>238</v>
      </c>
      <c r="F91" s="34" t="s">
        <v>71</v>
      </c>
      <c r="G91" s="36" t="s">
        <v>236</v>
      </c>
      <c r="H91" s="36" t="s">
        <v>136</v>
      </c>
      <c r="I91" s="34" t="s">
        <v>240</v>
      </c>
      <c r="J91" s="34" t="s">
        <v>242</v>
      </c>
      <c r="K91" s="34" t="s">
        <v>139</v>
      </c>
      <c r="L91" s="35">
        <v>1000</v>
      </c>
      <c r="M91" s="35"/>
      <c r="N91" s="34" t="s">
        <v>213</v>
      </c>
      <c r="O91" s="34" t="s">
        <v>199</v>
      </c>
      <c r="P91" s="34" t="s">
        <v>209</v>
      </c>
      <c r="Q91" s="34" t="s">
        <v>156</v>
      </c>
      <c r="S91" s="34" t="s">
        <v>226</v>
      </c>
      <c r="T91" s="34" t="s">
        <v>55</v>
      </c>
      <c r="U91" s="34" t="s">
        <v>55</v>
      </c>
    </row>
    <row r="92" spans="1:21" s="34" customFormat="1" x14ac:dyDescent="0.25">
      <c r="A92" s="34" t="s">
        <v>147</v>
      </c>
      <c r="B92" s="34" t="s">
        <v>58</v>
      </c>
      <c r="C92" s="34" t="s">
        <v>130</v>
      </c>
      <c r="D92" s="34" t="s">
        <v>145</v>
      </c>
      <c r="E92" s="34" t="s">
        <v>239</v>
      </c>
      <c r="F92" s="34" t="s">
        <v>71</v>
      </c>
      <c r="G92" s="36" t="s">
        <v>236</v>
      </c>
      <c r="H92" s="36" t="s">
        <v>136</v>
      </c>
      <c r="I92" s="34" t="s">
        <v>240</v>
      </c>
      <c r="J92" s="34" t="s">
        <v>243</v>
      </c>
      <c r="K92" s="34" t="s">
        <v>139</v>
      </c>
      <c r="L92" s="35">
        <v>1000</v>
      </c>
      <c r="M92" s="35"/>
      <c r="N92" s="34" t="s">
        <v>213</v>
      </c>
      <c r="O92" s="34" t="s">
        <v>199</v>
      </c>
      <c r="P92" s="34" t="s">
        <v>209</v>
      </c>
      <c r="Q92" s="34" t="s">
        <v>156</v>
      </c>
      <c r="S92" s="34" t="s">
        <v>226</v>
      </c>
      <c r="T92" s="34" t="s">
        <v>55</v>
      </c>
      <c r="U92" s="34" t="s">
        <v>55</v>
      </c>
    </row>
    <row r="93" spans="1:21" s="34" customFormat="1" x14ac:dyDescent="0.25">
      <c r="A93" s="34" t="s">
        <v>147</v>
      </c>
      <c r="B93" s="34" t="s">
        <v>58</v>
      </c>
      <c r="C93" s="34" t="s">
        <v>130</v>
      </c>
      <c r="D93" s="34" t="s">
        <v>145</v>
      </c>
      <c r="E93" s="34" t="s">
        <v>238</v>
      </c>
      <c r="F93" s="34" t="s">
        <v>71</v>
      </c>
      <c r="G93" s="36" t="s">
        <v>236</v>
      </c>
      <c r="H93" s="36" t="s">
        <v>136</v>
      </c>
      <c r="I93" s="34" t="s">
        <v>240</v>
      </c>
      <c r="J93" s="34" t="s">
        <v>244</v>
      </c>
      <c r="K93" s="34" t="s">
        <v>139</v>
      </c>
      <c r="L93" s="35">
        <v>1000</v>
      </c>
      <c r="M93" s="35"/>
      <c r="N93" s="34" t="s">
        <v>213</v>
      </c>
      <c r="O93" s="34" t="s">
        <v>199</v>
      </c>
      <c r="P93" s="34" t="s">
        <v>209</v>
      </c>
      <c r="Q93" s="34" t="s">
        <v>156</v>
      </c>
      <c r="S93" s="34" t="s">
        <v>226</v>
      </c>
      <c r="T93" s="34" t="s">
        <v>55</v>
      </c>
      <c r="U93" s="34" t="s">
        <v>55</v>
      </c>
    </row>
    <row r="94" spans="1:21" s="34" customFormat="1" x14ac:dyDescent="0.25">
      <c r="A94" s="34" t="s">
        <v>147</v>
      </c>
      <c r="B94" s="34" t="s">
        <v>58</v>
      </c>
      <c r="C94" s="34" t="s">
        <v>130</v>
      </c>
      <c r="D94" s="34" t="s">
        <v>145</v>
      </c>
      <c r="E94" s="34" t="s">
        <v>238</v>
      </c>
      <c r="F94" s="34" t="s">
        <v>71</v>
      </c>
      <c r="G94" s="36" t="s">
        <v>236</v>
      </c>
      <c r="H94" s="36" t="s">
        <v>136</v>
      </c>
      <c r="I94" s="34" t="s">
        <v>240</v>
      </c>
      <c r="J94" s="34" t="s">
        <v>245</v>
      </c>
      <c r="K94" s="34" t="s">
        <v>139</v>
      </c>
      <c r="L94" s="35">
        <v>1000</v>
      </c>
      <c r="M94" s="35"/>
      <c r="N94" s="34" t="s">
        <v>213</v>
      </c>
      <c r="O94" s="34" t="s">
        <v>199</v>
      </c>
      <c r="P94" s="34" t="s">
        <v>209</v>
      </c>
      <c r="Q94" s="34" t="s">
        <v>156</v>
      </c>
      <c r="S94" s="34" t="s">
        <v>226</v>
      </c>
      <c r="T94" s="34" t="s">
        <v>55</v>
      </c>
      <c r="U94" s="34" t="s">
        <v>55</v>
      </c>
    </row>
    <row r="95" spans="1:21" s="34" customFormat="1" x14ac:dyDescent="0.25">
      <c r="A95" s="34" t="s">
        <v>147</v>
      </c>
      <c r="B95" s="34" t="s">
        <v>58</v>
      </c>
      <c r="C95" s="34" t="s">
        <v>130</v>
      </c>
      <c r="D95" s="34" t="s">
        <v>145</v>
      </c>
      <c r="E95" s="34" t="s">
        <v>238</v>
      </c>
      <c r="F95" s="34" t="s">
        <v>71</v>
      </c>
      <c r="G95" s="36" t="s">
        <v>236</v>
      </c>
      <c r="H95" s="36" t="s">
        <v>136</v>
      </c>
      <c r="I95" s="34" t="s">
        <v>240</v>
      </c>
      <c r="J95" s="34" t="s">
        <v>246</v>
      </c>
      <c r="K95" s="34" t="s">
        <v>139</v>
      </c>
      <c r="L95" s="35">
        <v>1000</v>
      </c>
      <c r="M95" s="35"/>
      <c r="N95" s="34" t="s">
        <v>213</v>
      </c>
      <c r="O95" s="34" t="s">
        <v>199</v>
      </c>
      <c r="P95" s="34" t="s">
        <v>209</v>
      </c>
      <c r="Q95" s="34" t="s">
        <v>156</v>
      </c>
      <c r="S95" s="34" t="s">
        <v>226</v>
      </c>
      <c r="T95" s="34" t="s">
        <v>55</v>
      </c>
      <c r="U95" s="34" t="s">
        <v>55</v>
      </c>
    </row>
    <row r="96" spans="1:21" s="34" customFormat="1" x14ac:dyDescent="0.25">
      <c r="A96" s="34" t="s">
        <v>147</v>
      </c>
      <c r="B96" s="34" t="s">
        <v>58</v>
      </c>
      <c r="C96" s="34" t="s">
        <v>130</v>
      </c>
      <c r="D96" s="34" t="s">
        <v>145</v>
      </c>
      <c r="E96" s="34" t="s">
        <v>238</v>
      </c>
      <c r="F96" s="34" t="s">
        <v>71</v>
      </c>
      <c r="G96" s="36" t="s">
        <v>236</v>
      </c>
      <c r="H96" s="36" t="s">
        <v>136</v>
      </c>
      <c r="I96" s="34" t="s">
        <v>240</v>
      </c>
      <c r="J96" s="34" t="s">
        <v>247</v>
      </c>
      <c r="K96" s="34" t="s">
        <v>139</v>
      </c>
      <c r="L96" s="35">
        <v>1000</v>
      </c>
      <c r="M96" s="35"/>
      <c r="N96" s="34" t="s">
        <v>213</v>
      </c>
      <c r="O96" s="34" t="s">
        <v>199</v>
      </c>
      <c r="P96" s="34" t="s">
        <v>209</v>
      </c>
      <c r="Q96" s="34" t="s">
        <v>156</v>
      </c>
      <c r="S96" s="34" t="s">
        <v>226</v>
      </c>
      <c r="T96" s="34" t="s">
        <v>55</v>
      </c>
      <c r="U96" s="34" t="s">
        <v>55</v>
      </c>
    </row>
    <row r="97" spans="1:21" s="34" customFormat="1" x14ac:dyDescent="0.25">
      <c r="A97" s="34" t="s">
        <v>147</v>
      </c>
      <c r="B97" s="34" t="s">
        <v>58</v>
      </c>
      <c r="C97" s="34" t="s">
        <v>130</v>
      </c>
      <c r="D97" s="34" t="s">
        <v>145</v>
      </c>
      <c r="E97" s="34" t="s">
        <v>238</v>
      </c>
      <c r="F97" s="34" t="s">
        <v>71</v>
      </c>
      <c r="G97" s="36" t="s">
        <v>236</v>
      </c>
      <c r="H97" s="36" t="s">
        <v>136</v>
      </c>
      <c r="I97" s="34" t="s">
        <v>240</v>
      </c>
      <c r="J97" s="34" t="s">
        <v>248</v>
      </c>
      <c r="K97" s="34" t="s">
        <v>139</v>
      </c>
      <c r="L97" s="35">
        <v>1000</v>
      </c>
      <c r="M97" s="35"/>
      <c r="N97" s="34" t="s">
        <v>213</v>
      </c>
      <c r="O97" s="34" t="s">
        <v>199</v>
      </c>
      <c r="P97" s="34" t="s">
        <v>209</v>
      </c>
      <c r="Q97" s="34" t="s">
        <v>156</v>
      </c>
      <c r="S97" s="34" t="s">
        <v>226</v>
      </c>
      <c r="T97" s="34" t="s">
        <v>55</v>
      </c>
      <c r="U97" s="34" t="s">
        <v>55</v>
      </c>
    </row>
    <row r="98" spans="1:21" s="34" customFormat="1" x14ac:dyDescent="0.25">
      <c r="A98" s="34" t="s">
        <v>147</v>
      </c>
      <c r="B98" s="34" t="s">
        <v>58</v>
      </c>
      <c r="C98" s="34" t="s">
        <v>130</v>
      </c>
      <c r="D98" s="34" t="s">
        <v>145</v>
      </c>
      <c r="E98" s="34" t="s">
        <v>238</v>
      </c>
      <c r="F98" s="34" t="s">
        <v>71</v>
      </c>
      <c r="G98" s="36" t="s">
        <v>236</v>
      </c>
      <c r="H98" s="36" t="s">
        <v>136</v>
      </c>
      <c r="I98" s="34" t="s">
        <v>240</v>
      </c>
      <c r="J98" s="34" t="s">
        <v>249</v>
      </c>
      <c r="K98" s="34" t="s">
        <v>139</v>
      </c>
      <c r="L98" s="35">
        <v>1000</v>
      </c>
      <c r="M98" s="35"/>
      <c r="N98" s="34" t="s">
        <v>213</v>
      </c>
      <c r="O98" s="34" t="s">
        <v>199</v>
      </c>
      <c r="P98" s="34" t="s">
        <v>209</v>
      </c>
      <c r="Q98" s="34" t="s">
        <v>156</v>
      </c>
      <c r="S98" s="34" t="s">
        <v>226</v>
      </c>
      <c r="T98" s="34" t="s">
        <v>55</v>
      </c>
      <c r="U98" s="34" t="s">
        <v>55</v>
      </c>
    </row>
    <row r="99" spans="1:21" s="34" customFormat="1" x14ac:dyDescent="0.25">
      <c r="A99" s="34" t="s">
        <v>147</v>
      </c>
      <c r="B99" s="34" t="s">
        <v>58</v>
      </c>
      <c r="C99" s="34" t="s">
        <v>130</v>
      </c>
      <c r="D99" s="34" t="s">
        <v>145</v>
      </c>
      <c r="E99" s="34" t="s">
        <v>238</v>
      </c>
      <c r="F99" s="34" t="s">
        <v>71</v>
      </c>
      <c r="G99" s="36" t="s">
        <v>236</v>
      </c>
      <c r="H99" s="36" t="s">
        <v>136</v>
      </c>
      <c r="I99" s="34" t="s">
        <v>240</v>
      </c>
      <c r="J99" s="34" t="s">
        <v>250</v>
      </c>
      <c r="K99" s="34" t="s">
        <v>139</v>
      </c>
      <c r="L99" s="35">
        <v>1000</v>
      </c>
      <c r="M99" s="35"/>
      <c r="N99" s="34" t="s">
        <v>213</v>
      </c>
      <c r="O99" s="34" t="s">
        <v>199</v>
      </c>
      <c r="P99" s="34" t="s">
        <v>209</v>
      </c>
      <c r="Q99" s="34" t="s">
        <v>156</v>
      </c>
      <c r="S99" s="34" t="s">
        <v>226</v>
      </c>
      <c r="T99" s="34" t="s">
        <v>55</v>
      </c>
      <c r="U99" s="34" t="s">
        <v>55</v>
      </c>
    </row>
    <row r="100" spans="1:21" s="34" customFormat="1" x14ac:dyDescent="0.25">
      <c r="A100" s="34" t="s">
        <v>147</v>
      </c>
      <c r="B100" s="34" t="s">
        <v>58</v>
      </c>
      <c r="C100" s="34" t="s">
        <v>130</v>
      </c>
      <c r="D100" s="34" t="s">
        <v>145</v>
      </c>
      <c r="E100" s="34" t="s">
        <v>238</v>
      </c>
      <c r="F100" s="34" t="s">
        <v>71</v>
      </c>
      <c r="G100" s="36" t="s">
        <v>236</v>
      </c>
      <c r="H100" s="36" t="s">
        <v>136</v>
      </c>
      <c r="I100" s="34" t="s">
        <v>240</v>
      </c>
      <c r="J100" s="34" t="s">
        <v>251</v>
      </c>
      <c r="K100" s="34" t="s">
        <v>139</v>
      </c>
      <c r="L100" s="35">
        <v>1000</v>
      </c>
      <c r="M100" s="35"/>
      <c r="N100" s="34" t="s">
        <v>213</v>
      </c>
      <c r="O100" s="34" t="s">
        <v>199</v>
      </c>
      <c r="P100" s="34" t="s">
        <v>209</v>
      </c>
      <c r="Q100" s="34" t="s">
        <v>156</v>
      </c>
      <c r="S100" s="34" t="s">
        <v>226</v>
      </c>
      <c r="T100" s="34" t="s">
        <v>55</v>
      </c>
      <c r="U100" s="34" t="s">
        <v>55</v>
      </c>
    </row>
    <row r="101" spans="1:21" s="34" customFormat="1" x14ac:dyDescent="0.25">
      <c r="A101" s="34" t="s">
        <v>147</v>
      </c>
      <c r="B101" s="34" t="s">
        <v>58</v>
      </c>
      <c r="C101" s="34" t="s">
        <v>130</v>
      </c>
      <c r="D101" s="34" t="s">
        <v>144</v>
      </c>
      <c r="E101" s="34" t="s">
        <v>2133</v>
      </c>
      <c r="F101" s="34" t="s">
        <v>71</v>
      </c>
      <c r="G101" s="34" t="s">
        <v>67</v>
      </c>
      <c r="H101" s="36" t="s">
        <v>136</v>
      </c>
      <c r="I101" s="34" t="s">
        <v>137</v>
      </c>
      <c r="J101" s="34" t="s">
        <v>138</v>
      </c>
      <c r="K101" s="34" t="s">
        <v>139</v>
      </c>
      <c r="L101" s="35">
        <v>16000</v>
      </c>
      <c r="M101" s="35"/>
      <c r="N101" s="34" t="s">
        <v>213</v>
      </c>
      <c r="O101" s="34" t="s">
        <v>199</v>
      </c>
      <c r="P101" s="34" t="s">
        <v>209</v>
      </c>
      <c r="Q101" s="34" t="s">
        <v>156</v>
      </c>
      <c r="S101" s="34" t="s">
        <v>226</v>
      </c>
      <c r="T101" s="34" t="s">
        <v>55</v>
      </c>
      <c r="U101" s="34" t="s">
        <v>55</v>
      </c>
    </row>
  </sheetData>
  <phoneticPr fontId="7" type="noConversion"/>
  <pageMargins left="0.7" right="0.7" top="0.75" bottom="0.75" header="0.3" footer="0.3"/>
  <pageSetup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0126D-A345-4860-A899-0B4D3E2F3C4E}">
  <sheetPr codeName="Sheet1"/>
  <dimension ref="A1:S606"/>
  <sheetViews>
    <sheetView topLeftCell="A18" zoomScale="90" zoomScaleNormal="90" workbookViewId="0">
      <selection activeCell="S31" sqref="S31"/>
    </sheetView>
  </sheetViews>
  <sheetFormatPr defaultRowHeight="15" x14ac:dyDescent="0.25"/>
  <cols>
    <col min="1" max="1" width="7.42578125" customWidth="1"/>
    <col min="2" max="2" width="10.28515625" customWidth="1"/>
    <col min="3" max="3" width="9" customWidth="1"/>
    <col min="4" max="4" width="8" customWidth="1"/>
    <col min="5" max="5" width="7.5703125" customWidth="1"/>
    <col min="6" max="6" width="11.42578125" style="8" customWidth="1"/>
    <col min="7" max="7" width="28.140625" bestFit="1" customWidth="1"/>
    <col min="8" max="8" width="6.42578125" customWidth="1"/>
    <col min="10" max="10" width="7" customWidth="1"/>
    <col min="11" max="11" width="26.42578125" style="6" customWidth="1"/>
    <col min="12" max="12" width="9.140625" style="4"/>
    <col min="16" max="16" width="98.7109375" customWidth="1"/>
    <col min="17" max="17" width="20.140625" customWidth="1"/>
    <col min="18" max="18" width="50.140625" bestFit="1" customWidth="1"/>
    <col min="19" max="19" width="50.28515625" bestFit="1" customWidth="1"/>
  </cols>
  <sheetData>
    <row r="1" spans="1:19" s="1" customFormat="1" ht="24" x14ac:dyDescent="0.2">
      <c r="A1" s="1" t="s">
        <v>0</v>
      </c>
      <c r="B1" s="1" t="s">
        <v>1</v>
      </c>
      <c r="C1" s="1" t="s">
        <v>2</v>
      </c>
      <c r="D1" s="1" t="s">
        <v>3</v>
      </c>
      <c r="E1" s="1" t="s">
        <v>4</v>
      </c>
      <c r="F1" s="7" t="s">
        <v>5</v>
      </c>
      <c r="G1" s="1" t="s">
        <v>6</v>
      </c>
      <c r="H1" s="1" t="s">
        <v>7</v>
      </c>
      <c r="I1" s="1" t="s">
        <v>8</v>
      </c>
      <c r="J1" s="1" t="s">
        <v>9</v>
      </c>
      <c r="K1" s="5" t="s">
        <v>10</v>
      </c>
      <c r="L1" s="3" t="s">
        <v>11</v>
      </c>
      <c r="M1" s="1" t="s">
        <v>12</v>
      </c>
      <c r="N1" s="1" t="s">
        <v>13</v>
      </c>
      <c r="O1" s="1" t="s">
        <v>14</v>
      </c>
      <c r="P1" s="1" t="s">
        <v>15</v>
      </c>
      <c r="Q1" s="1" t="s">
        <v>16</v>
      </c>
      <c r="R1" s="1" t="s">
        <v>17</v>
      </c>
      <c r="S1" s="1" t="s">
        <v>18</v>
      </c>
    </row>
    <row r="2" spans="1:19" x14ac:dyDescent="0.25">
      <c r="A2" t="s">
        <v>19</v>
      </c>
    </row>
    <row r="3" spans="1:19" x14ac:dyDescent="0.25">
      <c r="A3" t="str">
        <f>MID('ITF File'!A1,3,4)</f>
        <v>150A</v>
      </c>
      <c r="B3" t="str">
        <f>MID('ITF File'!A1,7,6)</f>
        <v>78504D</v>
      </c>
      <c r="C3" t="str">
        <f>MID('ITF File'!A1,13,6)</f>
        <v>785040</v>
      </c>
      <c r="D3" t="str">
        <f>MID('ITF File'!A1,19,5)</f>
        <v>6000C</v>
      </c>
      <c r="E3" t="str">
        <f>MID('ITF File'!A1,24,5)</f>
        <v>46477</v>
      </c>
      <c r="F3" s="8" t="str">
        <f>MID('ITF File'!A1,29,2)&amp;"/"&amp; MID('ITF File'!A1,31,2)&amp;"/"&amp; MID('ITF File'!A1,33,2)</f>
        <v>09/03/24</v>
      </c>
      <c r="G3" t="str">
        <f>MID('ITF File'!A1,35,30)</f>
        <v xml:space="preserve">Brittney Nguyen (86           </v>
      </c>
      <c r="H3" t="str">
        <f>MID('ITF File'!A1,65,5)</f>
        <v>S1401</v>
      </c>
      <c r="I3" t="str">
        <f>MID('ITF File'!A1,70,18)</f>
        <v xml:space="preserve">03799             </v>
      </c>
      <c r="J3" t="str">
        <f>MID('ITF File'!A1,88,4)</f>
        <v>1511</v>
      </c>
      <c r="K3" s="6" t="str">
        <f>MID('ITF File'!A1,92,13)</f>
        <v>-000020000.00</v>
      </c>
      <c r="L3" s="4" t="str">
        <f>MID('ITF File'!A1,105,2)</f>
        <v>78</v>
      </c>
      <c r="M3" t="str">
        <f>MID('ITF File'!A1,107,7)</f>
        <v xml:space="preserve">A01479 </v>
      </c>
      <c r="N3" t="str">
        <f>MID('ITF File'!A1,114,3)</f>
        <v xml:space="preserve">   </v>
      </c>
      <c r="O3" t="str">
        <f>MID('ITF File'!A1,117,10)</f>
        <v xml:space="preserve">          </v>
      </c>
      <c r="P3" t="str">
        <f>MID('ITF File'!A1,127,250)</f>
        <v>Salesforce case# 00113077, UCLA To UCR UCLA to UCR - AY 24-25 Big Bang Theory Graduate Fellowship (Chuck Lorree Foundation) - Emmi Deckard (SID:862469353) SOM A01652-48167-78 $20,000.00 &amp; Brittney Nguyen (SID: 862202621) EEOB A01384-46477-78 $20,000.</v>
      </c>
      <c r="Q3" t="str">
        <f>MID('ITF File'!A1,377,60)</f>
        <v>UCLA-1511-BC36-A01384-46477-78-000-0000000000-0000000000-000</v>
      </c>
      <c r="R3" t="str">
        <f>MID('ITF File'!A1,437,60)</f>
        <v xml:space="preserve">                                                            </v>
      </c>
      <c r="S3" t="str">
        <f>MID('ITF File'!A1,497,60)</f>
        <v xml:space="preserve">                                                            </v>
      </c>
    </row>
    <row r="4" spans="1:19" x14ac:dyDescent="0.25">
      <c r="A4" t="str">
        <f>MID('ITF File'!A2,3,4)</f>
        <v>150A</v>
      </c>
      <c r="B4" t="str">
        <f>MID('ITF File'!A2,7,6)</f>
        <v>44000D</v>
      </c>
      <c r="C4" t="str">
        <f>MID('ITF File'!A2,13,6)</f>
        <v>440000</v>
      </c>
      <c r="D4" t="str">
        <f>MID('ITF File'!A2,19,5)</f>
        <v>6000C</v>
      </c>
      <c r="E4" t="str">
        <f>MID('ITF File'!A2,24,5)</f>
        <v>46477</v>
      </c>
      <c r="F4" s="8" t="str">
        <f>MID('ITF File'!A2,29,2)&amp;"/"&amp; MID('ITF File'!A2,31,2)&amp;"/"&amp; MID('ITF File'!A2,33,2)</f>
        <v>09/03/24</v>
      </c>
      <c r="G4" t="str">
        <f>MID('ITF File'!A2,35,30)</f>
        <v xml:space="preserve">Brittney Nguyen (86           </v>
      </c>
      <c r="H4" t="str">
        <f>MID('ITF File'!A2,65,5)</f>
        <v>S1401</v>
      </c>
      <c r="I4" t="str">
        <f>MID('ITF File'!A2,70,18)</f>
        <v xml:space="preserve">03799             </v>
      </c>
      <c r="J4" t="str">
        <f>MID('ITF File'!A2,88,4)</f>
        <v>1511</v>
      </c>
      <c r="K4" s="6" t="str">
        <f>MID('ITF File'!A2,92,13)</f>
        <v>+000020000.00</v>
      </c>
      <c r="L4" s="4" t="str">
        <f>MID('ITF File'!A2,105,2)</f>
        <v>00</v>
      </c>
      <c r="M4" t="str">
        <f>MID('ITF File'!A2,107,7)</f>
        <v xml:space="preserve">A01479 </v>
      </c>
      <c r="N4" t="str">
        <f>MID('ITF File'!A2,114,3)</f>
        <v xml:space="preserve">   </v>
      </c>
      <c r="O4" t="str">
        <f>MID('ITF File'!A2,117,10)</f>
        <v xml:space="preserve">          </v>
      </c>
      <c r="P4" t="str">
        <f>MID('ITF File'!A2,127,250)</f>
        <v>Salesforce case# 00113077, UCLA To UCR UCLA to UCR - AY 24-25 Big Bang Theory Graduate Fellowship (Chuck Lorree Foundation) - Emmi Deckard (SID:862469353) SOM A01652-48167-78 $20,000.00 &amp; Brittney Nguyen (SID: 862202621) EEOB A01384-46477-78 $20,000.</v>
      </c>
      <c r="Q4" t="str">
        <f>MID('ITF File'!A2,377,60)</f>
        <v>UCLA-1511-BC36-A01384-46477-78-000-0000000000-0000000000-000</v>
      </c>
      <c r="R4" t="str">
        <f>MID('ITF File'!A2,437,60)</f>
        <v xml:space="preserve">                                                            </v>
      </c>
      <c r="S4" t="str">
        <f>MID('ITF File'!A2,497,60)</f>
        <v xml:space="preserve">                                                            </v>
      </c>
    </row>
    <row r="5" spans="1:19" x14ac:dyDescent="0.25">
      <c r="A5" t="str">
        <f>MID('ITF File'!A3,3,4)</f>
        <v>150A</v>
      </c>
      <c r="B5" t="str">
        <f>MID('ITF File'!A3,7,6)</f>
        <v>78504D</v>
      </c>
      <c r="C5" t="str">
        <f>MID('ITF File'!A3,13,6)</f>
        <v>785040</v>
      </c>
      <c r="D5" t="str">
        <f>MID('ITF File'!A3,19,5)</f>
        <v>6000C</v>
      </c>
      <c r="E5" t="str">
        <f>MID('ITF File'!A3,24,5)</f>
        <v>48167</v>
      </c>
      <c r="F5" s="8" t="str">
        <f>MID('ITF File'!A3,29,2)&amp;"/"&amp; MID('ITF File'!A3,31,2)&amp;"/"&amp; MID('ITF File'!A3,33,2)</f>
        <v>09/03/24</v>
      </c>
      <c r="G5" t="str">
        <f>MID('ITF File'!A3,35,30)</f>
        <v xml:space="preserve">Emmi Deckard (86246           </v>
      </c>
      <c r="H5" t="str">
        <f>MID('ITF File'!A3,65,5)</f>
        <v>S1401</v>
      </c>
      <c r="I5" t="str">
        <f>MID('ITF File'!A3,70,18)</f>
        <v xml:space="preserve">03799             </v>
      </c>
      <c r="J5" t="str">
        <f>MID('ITF File'!A3,88,4)</f>
        <v>1511</v>
      </c>
      <c r="K5" s="6" t="str">
        <f>MID('ITF File'!A3,92,13)</f>
        <v>-000020000.00</v>
      </c>
      <c r="L5" s="4" t="str">
        <f>MID('ITF File'!A3,105,2)</f>
        <v>78</v>
      </c>
      <c r="M5" t="str">
        <f>MID('ITF File'!A3,107,7)</f>
        <v xml:space="preserve">A01479 </v>
      </c>
      <c r="N5" t="str">
        <f>MID('ITF File'!A3,114,3)</f>
        <v xml:space="preserve">   </v>
      </c>
      <c r="O5" t="str">
        <f>MID('ITF File'!A3,117,10)</f>
        <v xml:space="preserve">          </v>
      </c>
      <c r="P5" t="str">
        <f>MID('ITF File'!A3,127,250)</f>
        <v>Salesforce case# 00113077, UCLA To UCR UCLA to UCR - AY 24-25 Big Bang Theory Graduate Fellowship (Chuck Lorree Foundation) - Emmi Deckard (SID:862469353) SOM A01652-48167-78 $20,000.00 &amp; Brittney Nguyen (SID: 862202621) EEOB A01384-46477-78 $20,000.</v>
      </c>
      <c r="Q5" t="str">
        <f>MID('ITF File'!A3,377,60)</f>
        <v>UCLA-1511-BC36-A01652-48167-78-000-0000000000-0000000000-000</v>
      </c>
      <c r="R5" t="str">
        <f>MID('ITF File'!A3,437,60)</f>
        <v xml:space="preserve">                                                            </v>
      </c>
      <c r="S5" t="str">
        <f>MID('ITF File'!A3,497,60)</f>
        <v xml:space="preserve">                                                            </v>
      </c>
    </row>
    <row r="6" spans="1:19" x14ac:dyDescent="0.25">
      <c r="A6" t="str">
        <f>MID('ITF File'!A4,3,4)</f>
        <v>150A</v>
      </c>
      <c r="B6" t="str">
        <f>MID('ITF File'!A4,7,6)</f>
        <v>44000D</v>
      </c>
      <c r="C6" t="str">
        <f>MID('ITF File'!A4,13,6)</f>
        <v>440000</v>
      </c>
      <c r="D6" t="str">
        <f>MID('ITF File'!A4,19,5)</f>
        <v>6000C</v>
      </c>
      <c r="E6" t="str">
        <f>MID('ITF File'!A4,24,5)</f>
        <v>48167</v>
      </c>
      <c r="F6" s="8" t="str">
        <f>MID('ITF File'!A4,29,2)&amp;"/"&amp; MID('ITF File'!A4,31,2)&amp;"/"&amp; MID('ITF File'!A4,33,2)</f>
        <v>09/03/24</v>
      </c>
      <c r="G6" t="str">
        <f>MID('ITF File'!A4,35,30)</f>
        <v xml:space="preserve">Emmi Deckard (86246           </v>
      </c>
      <c r="H6" t="str">
        <f>MID('ITF File'!A4,65,5)</f>
        <v>S1401</v>
      </c>
      <c r="I6" t="str">
        <f>MID('ITF File'!A4,70,18)</f>
        <v xml:space="preserve">03799             </v>
      </c>
      <c r="J6" t="str">
        <f>MID('ITF File'!A4,88,4)</f>
        <v>1511</v>
      </c>
      <c r="K6" s="6" t="str">
        <f>MID('ITF File'!A4,92,13)</f>
        <v>+000020000.00</v>
      </c>
      <c r="L6" s="4" t="str">
        <f>MID('ITF File'!A4,105,2)</f>
        <v>00</v>
      </c>
      <c r="M6" t="str">
        <f>MID('ITF File'!A4,107,7)</f>
        <v xml:space="preserve">A01479 </v>
      </c>
      <c r="N6" t="str">
        <f>MID('ITF File'!A4,114,3)</f>
        <v xml:space="preserve">   </v>
      </c>
      <c r="O6" t="str">
        <f>MID('ITF File'!A4,117,10)</f>
        <v xml:space="preserve">          </v>
      </c>
      <c r="P6" t="str">
        <f>MID('ITF File'!A4,127,250)</f>
        <v>Salesforce case# 00113077, UCLA To UCR UCLA to UCR - AY 24-25 Big Bang Theory Graduate Fellowship (Chuck Lorree Foundation) - Emmi Deckard (SID:862469353) SOM A01652-48167-78 $20,000.00 &amp; Brittney Nguyen (SID: 862202621) EEOB A01384-46477-78 $20,000.</v>
      </c>
      <c r="Q6" t="str">
        <f>MID('ITF File'!A4,377,60)</f>
        <v>UCLA-1511-BC36-A01652-48167-78-000-0000000000-0000000000-000</v>
      </c>
      <c r="R6" t="str">
        <f>MID('ITF File'!A4,437,60)</f>
        <v xml:space="preserve">                                                            </v>
      </c>
      <c r="S6" t="str">
        <f>MID('ITF File'!A4,497,60)</f>
        <v xml:space="preserve">                                                            </v>
      </c>
    </row>
    <row r="7" spans="1:19" x14ac:dyDescent="0.25">
      <c r="A7" t="str">
        <f>MID('ITF File'!A5,3,4)</f>
        <v>150A</v>
      </c>
      <c r="B7" t="str">
        <f>MID('ITF File'!A5,7,6)</f>
        <v>78004D</v>
      </c>
      <c r="C7" t="str">
        <f>MID('ITF File'!A5,13,6)</f>
        <v>780040</v>
      </c>
      <c r="D7" t="str">
        <f>MID('ITF File'!A5,19,5)</f>
        <v>19900</v>
      </c>
      <c r="E7" t="str">
        <f>MID('ITF File'!A5,24,5)</f>
        <v>19900</v>
      </c>
      <c r="F7" s="8" t="str">
        <f>MID('ITF File'!A5,29,2)&amp;"/"&amp; MID('ITF File'!A5,31,2)&amp;"/"&amp; MID('ITF File'!A5,33,2)</f>
        <v>09/04/24</v>
      </c>
      <c r="G7" t="str">
        <f>MID('ITF File'!A5,35,30)</f>
        <v xml:space="preserve">Maylei Blackwell SR           </v>
      </c>
      <c r="H7" t="str">
        <f>MID('ITF File'!A5,65,5)</f>
        <v>S1405</v>
      </c>
      <c r="I7" t="str">
        <f>MID('ITF File'!A5,70,18)</f>
        <v xml:space="preserve">03799             </v>
      </c>
      <c r="J7" t="str">
        <f>MID('ITF File'!A5,88,4)</f>
        <v>1511</v>
      </c>
      <c r="K7" s="6" t="str">
        <f>MID('ITF File'!A5,92,13)</f>
        <v>+000166772.00</v>
      </c>
      <c r="L7" s="4" t="str">
        <f>MID('ITF File'!A5,105,2)</f>
        <v>44</v>
      </c>
      <c r="M7" t="str">
        <f>MID('ITF File'!A5,107,7)</f>
        <v xml:space="preserve">A01479 </v>
      </c>
      <c r="N7" t="str">
        <f>MID('ITF File'!A5,114,3)</f>
        <v xml:space="preserve">   </v>
      </c>
      <c r="O7" t="str">
        <f>MID('ITF File'!A5,117,10)</f>
        <v xml:space="preserve">          </v>
      </c>
      <c r="P7" t="str">
        <f>MID('ITF File'!A5,127,250)</f>
        <v xml:space="preserve">Maylei Blackwell UC Alianza MX award SRPUCMX24-03 UC-Mexico Strategic Research Projects UCR to UCLA Maylei Blackwell UC Alianza MX award SRPUCMX24-03 UC-Mexico Strategic Research Projects                                                               </v>
      </c>
      <c r="Q7" t="str">
        <f>MID('ITF File'!A5,377,60)</f>
        <v xml:space="preserve">UCLA-1511-BC75-A02494-19900-44-000-0-0000000000-00000000-   </v>
      </c>
      <c r="R7" t="str">
        <f>MID('ITF File'!A5,437,60)</f>
        <v xml:space="preserve">                                                            </v>
      </c>
      <c r="S7" t="str">
        <f>MID('ITF File'!A5,497,60)</f>
        <v xml:space="preserve">                                                            </v>
      </c>
    </row>
    <row r="8" spans="1:19" x14ac:dyDescent="0.25">
      <c r="A8" t="str">
        <f>MID('ITF File'!A6,3,4)</f>
        <v>150A</v>
      </c>
      <c r="B8" t="str">
        <f>MID('ITF File'!A6,7,6)</f>
        <v>48100D</v>
      </c>
      <c r="C8" t="str">
        <f>MID('ITF File'!A6,13,6)</f>
        <v>481000</v>
      </c>
      <c r="D8" t="str">
        <f>MID('ITF File'!A6,19,5)</f>
        <v>19900</v>
      </c>
      <c r="E8" t="str">
        <f>MID('ITF File'!A6,24,5)</f>
        <v>19900</v>
      </c>
      <c r="F8" s="8" t="str">
        <f>MID('ITF File'!A6,29,2)&amp;"/"&amp; MID('ITF File'!A6,31,2)&amp;"/"&amp; MID('ITF File'!A6,33,2)</f>
        <v>09/04/24</v>
      </c>
      <c r="G8" t="str">
        <f>MID('ITF File'!A6,35,30)</f>
        <v xml:space="preserve">Maylei Blackwell SR           </v>
      </c>
      <c r="H8" t="str">
        <f>MID('ITF File'!A6,65,5)</f>
        <v>S1405</v>
      </c>
      <c r="I8" t="str">
        <f>MID('ITF File'!A6,70,18)</f>
        <v xml:space="preserve">03799             </v>
      </c>
      <c r="J8" t="str">
        <f>MID('ITF File'!A6,88,4)</f>
        <v>1511</v>
      </c>
      <c r="K8" s="6" t="str">
        <f>MID('ITF File'!A6,92,13)</f>
        <v>-000166772.00</v>
      </c>
      <c r="L8" s="4" t="str">
        <f>MID('ITF File'!A6,105,2)</f>
        <v>00</v>
      </c>
      <c r="M8" t="str">
        <f>MID('ITF File'!A6,107,7)</f>
        <v xml:space="preserve">A01390 </v>
      </c>
      <c r="N8" t="str">
        <f>MID('ITF File'!A6,114,3)</f>
        <v xml:space="preserve">   </v>
      </c>
      <c r="O8" t="str">
        <f>MID('ITF File'!A6,117,10)</f>
        <v xml:space="preserve">          </v>
      </c>
      <c r="P8" t="str">
        <f>MID('ITF File'!A6,127,250)</f>
        <v xml:space="preserve">Maylei Blackwell UC Alianza MX award SRPUCMX24-03 UC-Mexico Strategic Research Projects UCR to UCLA Maylei Blackwell UC Alianza MX award SRPUCMX24-03 UC-Mexico Strategic Research Projects                                                               </v>
      </c>
      <c r="Q8" t="str">
        <f>MID('ITF File'!A6,377,60)</f>
        <v xml:space="preserve">UCLA-1511-BC75-A02494-19900-44-000-0-0000000000-00000000-   </v>
      </c>
      <c r="R8" t="str">
        <f>MID('ITF File'!A6,437,60)</f>
        <v xml:space="preserve">                                                            </v>
      </c>
      <c r="S8" t="str">
        <f>MID('ITF File'!A6,497,60)</f>
        <v xml:space="preserve">                                                            </v>
      </c>
    </row>
    <row r="9" spans="1:19" x14ac:dyDescent="0.25">
      <c r="A9" t="str">
        <f>MID('ITF File'!A7,3,4)</f>
        <v>150A</v>
      </c>
      <c r="B9" t="str">
        <f>MID('ITF File'!A7,7,6)</f>
        <v>78504D</v>
      </c>
      <c r="C9" t="str">
        <f>MID('ITF File'!A7,13,6)</f>
        <v>785040</v>
      </c>
      <c r="D9" t="str">
        <f>MID('ITF File'!A7,19,5)</f>
        <v>6000C</v>
      </c>
      <c r="E9" t="str">
        <f>MID('ITF File'!A7,24,5)</f>
        <v>53715</v>
      </c>
      <c r="F9" s="8" t="str">
        <f>MID('ITF File'!A7,29,2)&amp;"/"&amp; MID('ITF File'!A7,31,2)&amp;"/"&amp; MID('ITF File'!A7,33,2)</f>
        <v>09/06/24</v>
      </c>
      <c r="G9" t="str">
        <f>MID('ITF File'!A7,35,30)</f>
        <v xml:space="preserve">UCLA to UCR Fei DG            </v>
      </c>
      <c r="H9" t="str">
        <f>MID('ITF File'!A7,65,5)</f>
        <v>S1410</v>
      </c>
      <c r="I9" t="str">
        <f>MID('ITF File'!A7,70,18)</f>
        <v xml:space="preserve">03799             </v>
      </c>
      <c r="J9" t="str">
        <f>MID('ITF File'!A7,88,4)</f>
        <v>1511</v>
      </c>
      <c r="K9" s="6" t="str">
        <f>MID('ITF File'!A7,92,13)</f>
        <v>-000034000.00</v>
      </c>
      <c r="L9" s="4" t="str">
        <f>MID('ITF File'!A7,105,2)</f>
        <v>44</v>
      </c>
      <c r="M9" t="str">
        <f>MID('ITF File'!A7,107,7)</f>
        <v xml:space="preserve">A01479 </v>
      </c>
      <c r="N9" t="str">
        <f>MID('ITF File'!A7,114,3)</f>
        <v xml:space="preserve">   </v>
      </c>
      <c r="O9" t="str">
        <f>MID('ITF File'!A7,117,10)</f>
        <v xml:space="preserve">          </v>
      </c>
      <c r="P9" t="str">
        <f>MID('ITF File'!A7,127,250)</f>
        <v>Salesforce case# 00113160, UCLA To UCR Dr. Joseph Caprioli would like to provide Salary support to Dr. Zhe Fei using his UCLA foundation funds for support that Dr. Fei has provided to DGSOM Research. UCLA contact: Ryan Blake Tuazon, tuazon@jsei.ucla.</v>
      </c>
      <c r="Q9" t="str">
        <f>MID('ITF File'!A7,377,60)</f>
        <v xml:space="preserve">UCLA-1511-BC11-A01869-53715-44-D01058DESG-F0198904          </v>
      </c>
      <c r="R9" t="str">
        <f>MID('ITF File'!A7,437,60)</f>
        <v xml:space="preserve">                                                            </v>
      </c>
      <c r="S9" t="str">
        <f>MID('ITF File'!A7,497,60)</f>
        <v xml:space="preserve">                                                            </v>
      </c>
    </row>
    <row r="10" spans="1:19" x14ac:dyDescent="0.25">
      <c r="A10" t="str">
        <f>MID('ITF File'!A8,3,4)</f>
        <v>150A</v>
      </c>
      <c r="B10" t="str">
        <f>MID('ITF File'!A8,7,6)</f>
        <v>44000D</v>
      </c>
      <c r="C10" t="str">
        <f>MID('ITF File'!A8,13,6)</f>
        <v>440000</v>
      </c>
      <c r="D10" t="str">
        <f>MID('ITF File'!A8,19,5)</f>
        <v>6000C</v>
      </c>
      <c r="E10" t="str">
        <f>MID('ITF File'!A8,24,5)</f>
        <v>53715</v>
      </c>
      <c r="F10" s="8" t="str">
        <f>MID('ITF File'!A8,29,2)&amp;"/"&amp; MID('ITF File'!A8,31,2)&amp;"/"&amp; MID('ITF File'!A8,33,2)</f>
        <v>09/06/24</v>
      </c>
      <c r="G10" t="str">
        <f>MID('ITF File'!A8,35,30)</f>
        <v xml:space="preserve">UCLA to UCR Fei DG            </v>
      </c>
      <c r="H10" t="str">
        <f>MID('ITF File'!A8,65,5)</f>
        <v>S1410</v>
      </c>
      <c r="I10" t="str">
        <f>MID('ITF File'!A8,70,18)</f>
        <v xml:space="preserve">03799             </v>
      </c>
      <c r="J10" t="str">
        <f>MID('ITF File'!A8,88,4)</f>
        <v>1511</v>
      </c>
      <c r="K10" s="6" t="str">
        <f>MID('ITF File'!A8,92,13)</f>
        <v>+000034000.00</v>
      </c>
      <c r="L10" s="4" t="str">
        <f>MID('ITF File'!A8,105,2)</f>
        <v>00</v>
      </c>
      <c r="M10" t="str">
        <f>MID('ITF File'!A8,107,7)</f>
        <v xml:space="preserve">A01479 </v>
      </c>
      <c r="N10" t="str">
        <f>MID('ITF File'!A8,114,3)</f>
        <v xml:space="preserve">   </v>
      </c>
      <c r="O10" t="str">
        <f>MID('ITF File'!A8,117,10)</f>
        <v xml:space="preserve">          </v>
      </c>
      <c r="P10" t="str">
        <f>MID('ITF File'!A8,127,250)</f>
        <v>Salesforce case# 00113160, UCLA To UCR Dr. Joseph Caprioli would like to provide Salary support to Dr. Zhe Fei using his UCLA foundation funds for support that Dr. Fei has provided to DGSOM Research. UCLA contact: Ryan Blake Tuazon, tuazon@jsei.ucla.</v>
      </c>
      <c r="Q10" t="str">
        <f>MID('ITF File'!A8,377,60)</f>
        <v xml:space="preserve">UCLA-1511-BC11-A01869-53715-44-D01058DESG-F0198904          </v>
      </c>
      <c r="R10" t="str">
        <f>MID('ITF File'!A8,437,60)</f>
        <v xml:space="preserve">                                                            </v>
      </c>
      <c r="S10" t="str">
        <f>MID('ITF File'!A8,497,60)</f>
        <v xml:space="preserve">                                                            </v>
      </c>
    </row>
    <row r="11" spans="1:19" x14ac:dyDescent="0.25">
      <c r="A11" t="str">
        <f>MID('ITF File'!A9,3,4)</f>
        <v>150A</v>
      </c>
      <c r="B11" t="str">
        <f>MID('ITF File'!A9,7,6)</f>
        <v>78504D</v>
      </c>
      <c r="C11" t="str">
        <f>MID('ITF File'!A9,13,6)</f>
        <v>785040</v>
      </c>
      <c r="D11" t="str">
        <f>MID('ITF File'!A9,19,5)</f>
        <v>6000C</v>
      </c>
      <c r="E11" t="str">
        <f>MID('ITF File'!A9,24,5)</f>
        <v>56777</v>
      </c>
      <c r="F11" s="8" t="str">
        <f>MID('ITF File'!A9,29,2)&amp;"/"&amp; MID('ITF File'!A9,31,2)&amp;"/"&amp; MID('ITF File'!A9,33,2)</f>
        <v>09/06/24</v>
      </c>
      <c r="G11" t="str">
        <f>MID('ITF File'!A9,35,30)</f>
        <v xml:space="preserve">Rsch funds UCLA to            </v>
      </c>
      <c r="H11" t="str">
        <f>MID('ITF File'!A9,65,5)</f>
        <v>S1411</v>
      </c>
      <c r="I11" t="str">
        <f>MID('ITF File'!A9,70,18)</f>
        <v xml:space="preserve">03799             </v>
      </c>
      <c r="J11" t="str">
        <f>MID('ITF File'!A9,88,4)</f>
        <v>1511</v>
      </c>
      <c r="K11" s="6" t="str">
        <f>MID('ITF File'!A9,92,13)</f>
        <v>-000000300.00</v>
      </c>
      <c r="L11" s="4" t="str">
        <f>MID('ITF File'!A9,105,2)</f>
        <v>44</v>
      </c>
      <c r="M11" t="str">
        <f>MID('ITF File'!A9,107,7)</f>
        <v xml:space="preserve">A01479 </v>
      </c>
      <c r="N11" t="str">
        <f>MID('ITF File'!A9,114,3)</f>
        <v xml:space="preserve">   </v>
      </c>
      <c r="O11" t="str">
        <f>MID('ITF File'!A9,117,10)</f>
        <v xml:space="preserve">          </v>
      </c>
      <c r="P11" t="str">
        <f>MID('ITF File'!A9,127,250)</f>
        <v>Salesforce case# 00113209, UCLA To UCR UCLA Asian American Studies Center is transferring $300 of research funds to Professor Edward T. Chang in the Department of Ethnic Studies at UCR. UCLA contact: Jamie Chan, jchan@aasc.ucla.edu. UCR contact: Kaso</v>
      </c>
      <c r="Q11" t="str">
        <f>MID('ITF File'!A9,377,60)</f>
        <v xml:space="preserve">UCLA-1511-BC75-A02364-56777-44-000-0-0000000000-00000000-   </v>
      </c>
      <c r="R11" t="str">
        <f>MID('ITF File'!A9,437,60)</f>
        <v xml:space="preserve">                                                            </v>
      </c>
      <c r="S11" t="str">
        <f>MID('ITF File'!A9,497,60)</f>
        <v xml:space="preserve">                                                            </v>
      </c>
    </row>
    <row r="12" spans="1:19" x14ac:dyDescent="0.25">
      <c r="A12" t="str">
        <f>MID('ITF File'!A10,3,4)</f>
        <v>150A</v>
      </c>
      <c r="B12" t="str">
        <f>MID('ITF File'!A10,7,6)</f>
        <v>44000D</v>
      </c>
      <c r="C12" t="str">
        <f>MID('ITF File'!A10,13,6)</f>
        <v>440000</v>
      </c>
      <c r="D12" t="str">
        <f>MID('ITF File'!A10,19,5)</f>
        <v>6000C</v>
      </c>
      <c r="E12" t="str">
        <f>MID('ITF File'!A10,24,5)</f>
        <v>56777</v>
      </c>
      <c r="F12" s="8" t="str">
        <f>MID('ITF File'!A10,29,2)&amp;"/"&amp; MID('ITF File'!A10,31,2)&amp;"/"&amp; MID('ITF File'!A10,33,2)</f>
        <v>09/06/24</v>
      </c>
      <c r="G12" t="str">
        <f>MID('ITF File'!A10,35,30)</f>
        <v xml:space="preserve">Rsch funds UCLA to            </v>
      </c>
      <c r="H12" t="str">
        <f>MID('ITF File'!A10,65,5)</f>
        <v>S1411</v>
      </c>
      <c r="I12" t="str">
        <f>MID('ITF File'!A10,70,18)</f>
        <v xml:space="preserve">03799             </v>
      </c>
      <c r="J12" t="str">
        <f>MID('ITF File'!A10,88,4)</f>
        <v>1511</v>
      </c>
      <c r="K12" s="6" t="str">
        <f>MID('ITF File'!A10,92,13)</f>
        <v>+000000300.00</v>
      </c>
      <c r="L12" s="4" t="str">
        <f>MID('ITF File'!A10,105,2)</f>
        <v>00</v>
      </c>
      <c r="M12" t="str">
        <f>MID('ITF File'!A10,107,7)</f>
        <v xml:space="preserve">A01479 </v>
      </c>
      <c r="N12" t="str">
        <f>MID('ITF File'!A10,114,3)</f>
        <v xml:space="preserve">   </v>
      </c>
      <c r="O12" t="str">
        <f>MID('ITF File'!A10,117,10)</f>
        <v xml:space="preserve">          </v>
      </c>
      <c r="P12" t="str">
        <f>MID('ITF File'!A10,127,250)</f>
        <v>Salesforce case# 00113209, UCLA To UCR UCLA Asian American Studies Center is transferring $300 of research funds to Professor Edward T. Chang in the Department of Ethnic Studies at UCR. UCLA contact: Jamie Chan, jchan@aasc.ucla.edu. UCR contact: Kaso</v>
      </c>
      <c r="Q12" t="str">
        <f>MID('ITF File'!A10,377,60)</f>
        <v xml:space="preserve">UCLA-1511-BC75-A02364-56777-44-000-0-0000000000-00000000-   </v>
      </c>
      <c r="R12" t="str">
        <f>MID('ITF File'!A10,437,60)</f>
        <v xml:space="preserve">                                                            </v>
      </c>
      <c r="S12" t="str">
        <f>MID('ITF File'!A10,497,60)</f>
        <v xml:space="preserve">                                                            </v>
      </c>
    </row>
    <row r="13" spans="1:19" x14ac:dyDescent="0.25">
      <c r="A13" t="str">
        <f>MID('ITF File'!A11,3,4)</f>
        <v>150A</v>
      </c>
      <c r="B13" t="str">
        <f>MID('ITF File'!A11,7,6)</f>
        <v>78004D</v>
      </c>
      <c r="C13" t="str">
        <f>MID('ITF File'!A11,13,6)</f>
        <v>780040</v>
      </c>
      <c r="D13" t="str">
        <f>MID('ITF File'!A11,19,5)</f>
        <v>19900</v>
      </c>
      <c r="E13" t="str">
        <f>MID('ITF File'!A11,24,5)</f>
        <v>19900</v>
      </c>
      <c r="F13" s="8" t="str">
        <f>MID('ITF File'!A11,29,2)&amp;"/"&amp; MID('ITF File'!A11,31,2)&amp;"/"&amp; MID('ITF File'!A11,33,2)</f>
        <v>09/06/24</v>
      </c>
      <c r="G13" t="str">
        <f>MID('ITF File'!A11,35,30)</f>
        <v xml:space="preserve">Kakoulli UNAMUCMX23           </v>
      </c>
      <c r="H13" t="str">
        <f>MID('ITF File'!A11,65,5)</f>
        <v>S1414</v>
      </c>
      <c r="I13" t="str">
        <f>MID('ITF File'!A11,70,18)</f>
        <v xml:space="preserve">03799             </v>
      </c>
      <c r="J13" t="str">
        <f>MID('ITF File'!A11,88,4)</f>
        <v>1511</v>
      </c>
      <c r="K13" s="6" t="str">
        <f>MID('ITF File'!A11,92,13)</f>
        <v>+000012500.00</v>
      </c>
      <c r="L13" s="4" t="str">
        <f>MID('ITF File'!A11,105,2)</f>
        <v>44</v>
      </c>
      <c r="M13" t="str">
        <f>MID('ITF File'!A11,107,7)</f>
        <v xml:space="preserve">A01479 </v>
      </c>
      <c r="N13" t="str">
        <f>MID('ITF File'!A11,114,3)</f>
        <v xml:space="preserve">   </v>
      </c>
      <c r="O13" t="str">
        <f>MID('ITF File'!A11,117,10)</f>
        <v xml:space="preserve">          </v>
      </c>
      <c r="P13" t="str">
        <f>MID('ITF File'!A11,127,250)</f>
        <v xml:space="preserve">Ioanna Kakoulli UC Alianza MX award UNAMUCMX2324-02 year 2 Joint Funds UCR to UCLA Ioanna Kakoulli UC Alianza MX award UNAMUCMX2324-02 year 2 Joint Funds                                                                                                 </v>
      </c>
      <c r="Q13" t="str">
        <f>MID('ITF File'!A11,377,60)</f>
        <v xml:space="preserve">UCLA-1511-BC75-A02494-19900-44-000-0-0000000000-00000000-   </v>
      </c>
      <c r="R13" t="str">
        <f>MID('ITF File'!A11,437,60)</f>
        <v xml:space="preserve">                                                            </v>
      </c>
      <c r="S13" t="str">
        <f>MID('ITF File'!A11,497,60)</f>
        <v xml:space="preserve">                                                            </v>
      </c>
    </row>
    <row r="14" spans="1:19" x14ac:dyDescent="0.25">
      <c r="A14" t="str">
        <f>MID('ITF File'!A12,3,4)</f>
        <v>150A</v>
      </c>
      <c r="B14" t="str">
        <f>MID('ITF File'!A12,7,6)</f>
        <v>48100D</v>
      </c>
      <c r="C14" t="str">
        <f>MID('ITF File'!A12,13,6)</f>
        <v>481000</v>
      </c>
      <c r="D14" t="str">
        <f>MID('ITF File'!A12,19,5)</f>
        <v>19900</v>
      </c>
      <c r="E14" t="str">
        <f>MID('ITF File'!A12,24,5)</f>
        <v>19900</v>
      </c>
      <c r="F14" s="8" t="str">
        <f>MID('ITF File'!A12,29,2)&amp;"/"&amp; MID('ITF File'!A12,31,2)&amp;"/"&amp; MID('ITF File'!A12,33,2)</f>
        <v>09/06/24</v>
      </c>
      <c r="G14" t="str">
        <f>MID('ITF File'!A12,35,30)</f>
        <v xml:space="preserve">Kakoulli UNAMUCMX23           </v>
      </c>
      <c r="H14" t="str">
        <f>MID('ITF File'!A12,65,5)</f>
        <v>S1414</v>
      </c>
      <c r="I14" t="str">
        <f>MID('ITF File'!A12,70,18)</f>
        <v xml:space="preserve">03799             </v>
      </c>
      <c r="J14" t="str">
        <f>MID('ITF File'!A12,88,4)</f>
        <v>1511</v>
      </c>
      <c r="K14" s="6" t="str">
        <f>MID('ITF File'!A12,92,13)</f>
        <v>-000012500.00</v>
      </c>
      <c r="L14" s="4" t="str">
        <f>MID('ITF File'!A12,105,2)</f>
        <v>00</v>
      </c>
      <c r="M14" t="str">
        <f>MID('ITF File'!A12,107,7)</f>
        <v xml:space="preserve">A01390 </v>
      </c>
      <c r="N14" t="str">
        <f>MID('ITF File'!A12,114,3)</f>
        <v xml:space="preserve">   </v>
      </c>
      <c r="O14" t="str">
        <f>MID('ITF File'!A12,117,10)</f>
        <v xml:space="preserve">          </v>
      </c>
      <c r="P14" t="str">
        <f>MID('ITF File'!A12,127,250)</f>
        <v xml:space="preserve">Ioanna Kakoulli UC Alianza MX award UNAMUCMX2324-02 year 2 Joint Funds UCR to UCLA Ioanna Kakoulli UC Alianza MX award UNAMUCMX2324-02 year 2 Joint Funds                                                                                                 </v>
      </c>
      <c r="Q14" t="str">
        <f>MID('ITF File'!A12,377,60)</f>
        <v xml:space="preserve">UCLA-1511-BC75-A02494-19900-44-000-0-0000000000-00000000-   </v>
      </c>
      <c r="R14" t="str">
        <f>MID('ITF File'!A12,437,60)</f>
        <v xml:space="preserve">                                                            </v>
      </c>
      <c r="S14" t="str">
        <f>MID('ITF File'!A12,497,60)</f>
        <v xml:space="preserve">                                                            </v>
      </c>
    </row>
    <row r="15" spans="1:19" x14ac:dyDescent="0.25">
      <c r="A15" t="str">
        <f>MID('ITF File'!A13,3,4)</f>
        <v>150A</v>
      </c>
      <c r="B15" t="str">
        <f>MID('ITF File'!A13,7,6)</f>
        <v>78007D</v>
      </c>
      <c r="C15" t="str">
        <f>MID('ITF File'!A13,13,6)</f>
        <v>780070</v>
      </c>
      <c r="D15" t="str">
        <f>MID('ITF File'!A13,19,5)</f>
        <v>19900</v>
      </c>
      <c r="E15" t="str">
        <f>MID('ITF File'!A13,24,5)</f>
        <v>19900</v>
      </c>
      <c r="F15" s="8" t="str">
        <f>MID('ITF File'!A13,29,2)&amp;"/"&amp; MID('ITF File'!A13,31,2)&amp;"/"&amp; MID('ITF File'!A13,33,2)</f>
        <v>09/06/24</v>
      </c>
      <c r="G15" t="str">
        <f>MID('ITF File'!A13,35,30)</f>
        <v xml:space="preserve">Mark Amengual SGCT2           </v>
      </c>
      <c r="H15" t="str">
        <f>MID('ITF File'!A13,65,5)</f>
        <v>S1415</v>
      </c>
      <c r="I15" t="str">
        <f>MID('ITF File'!A13,70,18)</f>
        <v xml:space="preserve">03799             </v>
      </c>
      <c r="J15" t="str">
        <f>MID('ITF File'!A13,88,4)</f>
        <v>1511</v>
      </c>
      <c r="K15" s="6" t="str">
        <f>MID('ITF File'!A13,92,13)</f>
        <v>+000003713.00</v>
      </c>
      <c r="L15" s="4" t="str">
        <f>MID('ITF File'!A13,105,2)</f>
        <v>44</v>
      </c>
      <c r="M15" t="str">
        <f>MID('ITF File'!A13,107,7)</f>
        <v xml:space="preserve">A01479 </v>
      </c>
      <c r="N15" t="str">
        <f>MID('ITF File'!A13,114,3)</f>
        <v xml:space="preserve">   </v>
      </c>
      <c r="O15" t="str">
        <f>MID('ITF File'!A13,117,10)</f>
        <v xml:space="preserve">          </v>
      </c>
      <c r="P15" t="str">
        <f>MID('ITF File'!A13,127,250)</f>
        <v xml:space="preserve">Mark Amengual UC Alianza MX award SGCT2425FW-02 Small Grant for Conferences &amp; Travel UCR to UCSC Mark Amengual UC Alianza MX award SGCT2425FW-02 Small Grant for Conferences &amp; Travel                                                                     </v>
      </c>
      <c r="Q15" t="str">
        <f>MID('ITF File'!A13,377,60)</f>
        <v xml:space="preserve">UCSC-1511-BC75-A02494-19900-44-000-0-0000000000-00000000-   </v>
      </c>
      <c r="R15" t="str">
        <f>MID('ITF File'!A13,437,60)</f>
        <v xml:space="preserve">                                                            </v>
      </c>
      <c r="S15" t="str">
        <f>MID('ITF File'!A13,497,60)</f>
        <v xml:space="preserve">                                                            </v>
      </c>
    </row>
    <row r="16" spans="1:19" x14ac:dyDescent="0.25">
      <c r="A16" t="str">
        <f>MID('ITF File'!A14,3,4)</f>
        <v>150A</v>
      </c>
      <c r="B16" t="str">
        <f>MID('ITF File'!A14,7,6)</f>
        <v>48100D</v>
      </c>
      <c r="C16" t="str">
        <f>MID('ITF File'!A14,13,6)</f>
        <v>481000</v>
      </c>
      <c r="D16" t="str">
        <f>MID('ITF File'!A14,19,5)</f>
        <v>19900</v>
      </c>
      <c r="E16" t="str">
        <f>MID('ITF File'!A14,24,5)</f>
        <v>19900</v>
      </c>
      <c r="F16" s="8" t="str">
        <f>MID('ITF File'!A14,29,2)&amp;"/"&amp; MID('ITF File'!A14,31,2)&amp;"/"&amp; MID('ITF File'!A14,33,2)</f>
        <v>09/06/24</v>
      </c>
      <c r="G16" t="str">
        <f>MID('ITF File'!A14,35,30)</f>
        <v xml:space="preserve">Mark Amengual SGCT2           </v>
      </c>
      <c r="H16" t="str">
        <f>MID('ITF File'!A14,65,5)</f>
        <v>S1415</v>
      </c>
      <c r="I16" t="str">
        <f>MID('ITF File'!A14,70,18)</f>
        <v xml:space="preserve">03799             </v>
      </c>
      <c r="J16" t="str">
        <f>MID('ITF File'!A14,88,4)</f>
        <v>1511</v>
      </c>
      <c r="K16" s="6" t="str">
        <f>MID('ITF File'!A14,92,13)</f>
        <v>-000003713.00</v>
      </c>
      <c r="L16" s="4" t="str">
        <f>MID('ITF File'!A14,105,2)</f>
        <v>00</v>
      </c>
      <c r="M16" t="str">
        <f>MID('ITF File'!A14,107,7)</f>
        <v xml:space="preserve">A01390 </v>
      </c>
      <c r="N16" t="str">
        <f>MID('ITF File'!A14,114,3)</f>
        <v xml:space="preserve">   </v>
      </c>
      <c r="O16" t="str">
        <f>MID('ITF File'!A14,117,10)</f>
        <v xml:space="preserve">          </v>
      </c>
      <c r="P16" t="str">
        <f>MID('ITF File'!A14,127,250)</f>
        <v xml:space="preserve">Mark Amengual UC Alianza MX award SGCT2425FW-02 Small Grant for Conferences &amp; Travel UCR to UCSC Mark Amengual UC Alianza MX award SGCT2425FW-02 Small Grant for Conferences &amp; Travel                                                                     </v>
      </c>
      <c r="Q16" t="str">
        <f>MID('ITF File'!A14,377,60)</f>
        <v xml:space="preserve">UCSC-1511-BC75-A02494-19900-44-000-0-0000000000-00000000-   </v>
      </c>
      <c r="R16" t="str">
        <f>MID('ITF File'!A14,437,60)</f>
        <v xml:space="preserve">                                                            </v>
      </c>
      <c r="S16" t="str">
        <f>MID('ITF File'!A14,497,60)</f>
        <v xml:space="preserve">                                                            </v>
      </c>
    </row>
    <row r="17" spans="1:19" x14ac:dyDescent="0.25">
      <c r="A17" t="str">
        <f>MID('ITF File'!A15,3,4)</f>
        <v>150A</v>
      </c>
      <c r="B17" t="str">
        <f>MID('ITF File'!A15,7,6)</f>
        <v>78003D</v>
      </c>
      <c r="C17" t="str">
        <f>MID('ITF File'!A15,13,6)</f>
        <v>780030</v>
      </c>
      <c r="D17" t="str">
        <f>MID('ITF File'!A15,19,5)</f>
        <v>19900</v>
      </c>
      <c r="E17" t="str">
        <f>MID('ITF File'!A15,24,5)</f>
        <v>19900</v>
      </c>
      <c r="F17" s="8" t="str">
        <f>MID('ITF File'!A15,29,2)&amp;"/"&amp; MID('ITF File'!A15,31,2)&amp;"/"&amp; MID('ITF File'!A15,33,2)</f>
        <v>09/20/24</v>
      </c>
      <c r="G17" t="str">
        <f>MID('ITF File'!A15,35,30)</f>
        <v xml:space="preserve">Emily Vazquez SGCT2           </v>
      </c>
      <c r="H17" t="str">
        <f>MID('ITF File'!A15,65,5)</f>
        <v>S1417</v>
      </c>
      <c r="I17" t="str">
        <f>MID('ITF File'!A15,70,18)</f>
        <v xml:space="preserve">03799             </v>
      </c>
      <c r="J17" t="str">
        <f>MID('ITF File'!A15,88,4)</f>
        <v>1511</v>
      </c>
      <c r="K17" s="6" t="str">
        <f>MID('ITF File'!A15,92,13)</f>
        <v>+000004980.00</v>
      </c>
      <c r="L17" s="4" t="str">
        <f>MID('ITF File'!A15,105,2)</f>
        <v>44</v>
      </c>
      <c r="M17" t="str">
        <f>MID('ITF File'!A15,107,7)</f>
        <v xml:space="preserve">A01479 </v>
      </c>
      <c r="N17" t="str">
        <f>MID('ITF File'!A15,114,3)</f>
        <v xml:space="preserve">   </v>
      </c>
      <c r="O17" t="str">
        <f>MID('ITF File'!A15,117,10)</f>
        <v xml:space="preserve">          </v>
      </c>
      <c r="P17" t="str">
        <f>MID('ITF File'!A15,127,250)</f>
        <v xml:space="preserve">Emily Vazquez UC Alianza MX award SGCT2425FW-01 Small Grant for Conferences &amp; Travel UCR to UCD Emily Vazquez UC Alianza MX award SGCT2425FW-01 Small Grant for Conferences &amp; Travel Project FPLSAP5454                                                   </v>
      </c>
      <c r="Q17" t="str">
        <f>MID('ITF File'!A15,377,60)</f>
        <v xml:space="preserve">UCD-1511-BC75-A02494-19900-44-000-0-0000000000-00000000-    </v>
      </c>
      <c r="R17" t="str">
        <f>MID('ITF File'!A15,437,60)</f>
        <v xml:space="preserve">                                                            </v>
      </c>
      <c r="S17" t="str">
        <f>MID('ITF File'!A15,497,60)</f>
        <v xml:space="preserve">                                                            </v>
      </c>
    </row>
    <row r="18" spans="1:19" x14ac:dyDescent="0.25">
      <c r="A18" t="str">
        <f>MID('ITF File'!A16,3,4)</f>
        <v>150A</v>
      </c>
      <c r="B18" t="str">
        <f>MID('ITF File'!A16,7,6)</f>
        <v>48100D</v>
      </c>
      <c r="C18" t="str">
        <f>MID('ITF File'!A16,13,6)</f>
        <v>481000</v>
      </c>
      <c r="D18" t="str">
        <f>MID('ITF File'!A16,19,5)</f>
        <v>19900</v>
      </c>
      <c r="E18" t="str">
        <f>MID('ITF File'!A16,24,5)</f>
        <v>19900</v>
      </c>
      <c r="F18" s="8" t="str">
        <f>MID('ITF File'!A16,29,2)&amp;"/"&amp; MID('ITF File'!A16,31,2)&amp;"/"&amp; MID('ITF File'!A16,33,2)</f>
        <v>09/20/24</v>
      </c>
      <c r="G18" t="str">
        <f>MID('ITF File'!A16,35,30)</f>
        <v xml:space="preserve">Emily Vazquez SGCT2           </v>
      </c>
      <c r="H18" t="str">
        <f>MID('ITF File'!A16,65,5)</f>
        <v>S1417</v>
      </c>
      <c r="I18" t="str">
        <f>MID('ITF File'!A16,70,18)</f>
        <v xml:space="preserve">03799             </v>
      </c>
      <c r="J18" t="str">
        <f>MID('ITF File'!A16,88,4)</f>
        <v>1511</v>
      </c>
      <c r="K18" s="6" t="str">
        <f>MID('ITF File'!A16,92,13)</f>
        <v>-000004980.00</v>
      </c>
      <c r="L18" s="4" t="str">
        <f>MID('ITF File'!A16,105,2)</f>
        <v>00</v>
      </c>
      <c r="M18" t="str">
        <f>MID('ITF File'!A16,107,7)</f>
        <v xml:space="preserve">A01390 </v>
      </c>
      <c r="N18" t="str">
        <f>MID('ITF File'!A16,114,3)</f>
        <v xml:space="preserve">   </v>
      </c>
      <c r="O18" t="str">
        <f>MID('ITF File'!A16,117,10)</f>
        <v xml:space="preserve">          </v>
      </c>
      <c r="P18" t="str">
        <f>MID('ITF File'!A16,127,250)</f>
        <v xml:space="preserve">Emily Vazquez UC Alianza MX award SGCT2425FW-01 Small Grant for Conferences &amp; Travel UCR to UCD Emily Vazquez UC Alianza MX award SGCT2425FW-01 Small Grant for Conferences &amp; Travel Project FPLSAP5454                                                   </v>
      </c>
      <c r="Q18" t="str">
        <f>MID('ITF File'!A16,377,60)</f>
        <v xml:space="preserve">UCD-1511-BC75-A02494-19900-44-000-0-0000000000-00000000-    </v>
      </c>
      <c r="R18" t="str">
        <f>MID('ITF File'!A16,437,60)</f>
        <v xml:space="preserve">                                                            </v>
      </c>
      <c r="S18" t="str">
        <f>MID('ITF File'!A16,497,60)</f>
        <v xml:space="preserve">                                                            </v>
      </c>
    </row>
    <row r="19" spans="1:19" x14ac:dyDescent="0.25">
      <c r="A19" t="str">
        <f>MID('ITF File'!A17,3,4)</f>
        <v>150A</v>
      </c>
      <c r="B19" t="str">
        <f>MID('ITF File'!A17,7,6)</f>
        <v>78508D</v>
      </c>
      <c r="C19" t="str">
        <f>MID('ITF File'!A17,13,6)</f>
        <v>785080</v>
      </c>
      <c r="D19" t="str">
        <f>MID('ITF File'!A17,19,5)</f>
        <v>6000C</v>
      </c>
      <c r="E19" t="str">
        <f>MID('ITF File'!A17,24,5)</f>
        <v>53683</v>
      </c>
      <c r="F19" s="8" t="str">
        <f>MID('ITF File'!A17,29,2)&amp;"/"&amp; MID('ITF File'!A17,31,2)&amp;"/"&amp; MID('ITF File'!A17,33,2)</f>
        <v>09/11/24</v>
      </c>
      <c r="G19" t="str">
        <f>MID('ITF File'!A17,35,30)</f>
        <v xml:space="preserve">WBHI funding for UC           </v>
      </c>
      <c r="H19" t="str">
        <f>MID('ITF File'!A17,65,5)</f>
        <v>S1420</v>
      </c>
      <c r="I19" t="str">
        <f>MID('ITF File'!A17,70,18)</f>
        <v xml:space="preserve">03799             </v>
      </c>
      <c r="J19" t="str">
        <f>MID('ITF File'!A17,88,4)</f>
        <v>1511</v>
      </c>
      <c r="K19" s="6" t="str">
        <f>MID('ITF File'!A17,92,13)</f>
        <v>-000030000.00</v>
      </c>
      <c r="L19" s="4" t="str">
        <f>MID('ITF File'!A17,105,2)</f>
        <v>44</v>
      </c>
      <c r="M19" t="str">
        <f>MID('ITF File'!A17,107,7)</f>
        <v xml:space="preserve">A01479 </v>
      </c>
      <c r="N19" t="str">
        <f>MID('ITF File'!A17,114,3)</f>
        <v xml:space="preserve">   </v>
      </c>
      <c r="O19" t="str">
        <f>MID('ITF File'!A17,117,10)</f>
        <v xml:space="preserve">          </v>
      </c>
      <c r="P19" t="str">
        <f>MID('ITF File'!A17,127,250)</f>
        <v xml:space="preserve">ITF from UCSB to UCR The Woman's Brain Health Initiative (WBHI) at UCSB is sending funds to UCR to support their cross campus collaboration in the initiative.                                                                                            </v>
      </c>
      <c r="Q19" t="str">
        <f>MID('ITF File'!A17,377,60)</f>
        <v xml:space="preserve">UCSB-1511-BC75-A01060-53683-44-000                          </v>
      </c>
      <c r="R19" t="str">
        <f>MID('ITF File'!A17,437,60)</f>
        <v xml:space="preserve">                                                            </v>
      </c>
      <c r="S19" t="str">
        <f>MID('ITF File'!A17,497,60)</f>
        <v xml:space="preserve">                                                            </v>
      </c>
    </row>
    <row r="20" spans="1:19" x14ac:dyDescent="0.25">
      <c r="A20" t="str">
        <f>MID('ITF File'!A18,3,4)</f>
        <v>150A</v>
      </c>
      <c r="B20" t="str">
        <f>MID('ITF File'!A18,7,6)</f>
        <v>44000D</v>
      </c>
      <c r="C20" t="str">
        <f>MID('ITF File'!A18,13,6)</f>
        <v>440000</v>
      </c>
      <c r="D20" t="str">
        <f>MID('ITF File'!A18,19,5)</f>
        <v>6000C</v>
      </c>
      <c r="E20" t="str">
        <f>MID('ITF File'!A18,24,5)</f>
        <v>53683</v>
      </c>
      <c r="F20" s="8" t="str">
        <f>MID('ITF File'!A18,29,2)&amp;"/"&amp; MID('ITF File'!A18,31,2)&amp;"/"&amp; MID('ITF File'!A18,33,2)</f>
        <v>09/11/24</v>
      </c>
      <c r="G20" t="str">
        <f>MID('ITF File'!A18,35,30)</f>
        <v xml:space="preserve">WBHI funding for UC           </v>
      </c>
      <c r="H20" t="str">
        <f>MID('ITF File'!A18,65,5)</f>
        <v>S1420</v>
      </c>
      <c r="I20" t="str">
        <f>MID('ITF File'!A18,70,18)</f>
        <v xml:space="preserve">03799             </v>
      </c>
      <c r="J20" t="str">
        <f>MID('ITF File'!A18,88,4)</f>
        <v>1511</v>
      </c>
      <c r="K20" s="6" t="str">
        <f>MID('ITF File'!A18,92,13)</f>
        <v>+000030000.00</v>
      </c>
      <c r="L20" s="4" t="str">
        <f>MID('ITF File'!A18,105,2)</f>
        <v>00</v>
      </c>
      <c r="M20" t="str">
        <f>MID('ITF File'!A18,107,7)</f>
        <v xml:space="preserve">A01479 </v>
      </c>
      <c r="N20" t="str">
        <f>MID('ITF File'!A18,114,3)</f>
        <v xml:space="preserve">   </v>
      </c>
      <c r="O20" t="str">
        <f>MID('ITF File'!A18,117,10)</f>
        <v xml:space="preserve">          </v>
      </c>
      <c r="P20" t="str">
        <f>MID('ITF File'!A18,127,250)</f>
        <v xml:space="preserve">ITF from UCSB to UCR The Woman's Brain Health Initiative (WBHI) at UCSB is sending funds to UCR to support their cross campus collaboration in the initiative.                                                                                            </v>
      </c>
      <c r="Q20" t="str">
        <f>MID('ITF File'!A18,377,60)</f>
        <v xml:space="preserve">UCSB-1511-BC75-A01060-53683-44-000                          </v>
      </c>
      <c r="R20" t="str">
        <f>MID('ITF File'!A18,437,60)</f>
        <v xml:space="preserve">                                                            </v>
      </c>
      <c r="S20" t="str">
        <f>MID('ITF File'!A18,497,60)</f>
        <v xml:space="preserve">                                                            </v>
      </c>
    </row>
    <row r="21" spans="1:19" x14ac:dyDescent="0.25">
      <c r="A21" t="str">
        <f>MID('ITF File'!A19,3,4)</f>
        <v>150A</v>
      </c>
      <c r="B21" t="str">
        <f>MID('ITF File'!A19,7,6)</f>
        <v>78006D</v>
      </c>
      <c r="C21" t="str">
        <f>MID('ITF File'!A19,13,6)</f>
        <v>780060</v>
      </c>
      <c r="D21" t="str">
        <f>MID('ITF File'!A19,19,5)</f>
        <v>19900</v>
      </c>
      <c r="E21" t="str">
        <f>MID('ITF File'!A19,24,5)</f>
        <v>19900</v>
      </c>
      <c r="F21" s="8" t="str">
        <f>MID('ITF File'!A19,29,2)&amp;"/"&amp; MID('ITF File'!A19,31,2)&amp;"/"&amp; MID('ITF File'!A19,33,2)</f>
        <v>09/13/24</v>
      </c>
      <c r="G21" t="str">
        <f>MID('ITF File'!A19,35,30)</f>
        <v xml:space="preserve">Hafner-Burton SRPUC           </v>
      </c>
      <c r="H21" t="str">
        <f>MID('ITF File'!A19,65,5)</f>
        <v>S1430</v>
      </c>
      <c r="I21" t="str">
        <f>MID('ITF File'!A19,70,18)</f>
        <v xml:space="preserve">03799             </v>
      </c>
      <c r="J21" t="str">
        <f>MID('ITF File'!A19,88,4)</f>
        <v>1511</v>
      </c>
      <c r="K21" s="6" t="str">
        <f>MID('ITF File'!A19,92,13)</f>
        <v>+000097641.00</v>
      </c>
      <c r="L21" s="4" t="str">
        <f>MID('ITF File'!A19,105,2)</f>
        <v>44</v>
      </c>
      <c r="M21" t="str">
        <f>MID('ITF File'!A19,107,7)</f>
        <v xml:space="preserve">A01479 </v>
      </c>
      <c r="N21" t="str">
        <f>MID('ITF File'!A19,114,3)</f>
        <v xml:space="preserve">   </v>
      </c>
      <c r="O21" t="str">
        <f>MID('ITF File'!A19,117,10)</f>
        <v xml:space="preserve">          </v>
      </c>
      <c r="P21" t="str">
        <f>MID('ITF File'!A19,127,250)</f>
        <v xml:space="preserve">Emilie Hafner-Burton UC Alianza MX award SRPUCMX2324-01 year 2 UC-Mexico Strategic Research Projects UCR to UCSD Emilie Hafner-Burton UC Alianza MX award SRPUCMX2324-01 year 2 UC-Mexico Strategic Research Projects                                     </v>
      </c>
      <c r="Q21" t="str">
        <f>MID('ITF File'!A19,377,60)</f>
        <v xml:space="preserve">UCSD-1511-BC75-A02494-19900-44-000-0-0000000000-00000000-   </v>
      </c>
      <c r="R21" t="str">
        <f>MID('ITF File'!A19,437,60)</f>
        <v xml:space="preserve">                                                            </v>
      </c>
      <c r="S21" t="str">
        <f>MID('ITF File'!A19,497,60)</f>
        <v xml:space="preserve">                                                            </v>
      </c>
    </row>
    <row r="22" spans="1:19" x14ac:dyDescent="0.25">
      <c r="A22" t="str">
        <f>MID('ITF File'!A20,3,4)</f>
        <v>150A</v>
      </c>
      <c r="B22" t="str">
        <f>MID('ITF File'!A20,7,6)</f>
        <v>48100D</v>
      </c>
      <c r="C22" t="str">
        <f>MID('ITF File'!A20,13,6)</f>
        <v>481000</v>
      </c>
      <c r="D22" t="str">
        <f>MID('ITF File'!A20,19,5)</f>
        <v>19900</v>
      </c>
      <c r="E22" t="str">
        <f>MID('ITF File'!A20,24,5)</f>
        <v>19900</v>
      </c>
      <c r="F22" s="8" t="str">
        <f>MID('ITF File'!A20,29,2)&amp;"/"&amp; MID('ITF File'!A20,31,2)&amp;"/"&amp; MID('ITF File'!A20,33,2)</f>
        <v>09/13/24</v>
      </c>
      <c r="G22" t="str">
        <f>MID('ITF File'!A20,35,30)</f>
        <v xml:space="preserve">Hafner-Burton SRPUC           </v>
      </c>
      <c r="H22" t="str">
        <f>MID('ITF File'!A20,65,5)</f>
        <v>S1430</v>
      </c>
      <c r="I22" t="str">
        <f>MID('ITF File'!A20,70,18)</f>
        <v xml:space="preserve">03799             </v>
      </c>
      <c r="J22" t="str">
        <f>MID('ITF File'!A20,88,4)</f>
        <v>1511</v>
      </c>
      <c r="K22" s="6" t="str">
        <f>MID('ITF File'!A20,92,13)</f>
        <v>-000097641.00</v>
      </c>
      <c r="L22" s="4" t="str">
        <f>MID('ITF File'!A20,105,2)</f>
        <v>00</v>
      </c>
      <c r="M22" t="str">
        <f>MID('ITF File'!A20,107,7)</f>
        <v xml:space="preserve">A01390 </v>
      </c>
      <c r="N22" t="str">
        <f>MID('ITF File'!A20,114,3)</f>
        <v xml:space="preserve">   </v>
      </c>
      <c r="O22" t="str">
        <f>MID('ITF File'!A20,117,10)</f>
        <v xml:space="preserve">          </v>
      </c>
      <c r="P22" t="str">
        <f>MID('ITF File'!A20,127,250)</f>
        <v xml:space="preserve">Emilie Hafner-Burton UC Alianza MX award SRPUCMX2324-01 year 2 UC-Mexico Strategic Research Projects UCR to UCSD Emilie Hafner-Burton UC Alianza MX award SRPUCMX2324-01 year 2 UC-Mexico Strategic Research Projects                                     </v>
      </c>
      <c r="Q22" t="str">
        <f>MID('ITF File'!A20,377,60)</f>
        <v xml:space="preserve">UCSD-1511-BC75-A02494-19900-44-000-0-0000000000-00000000-   </v>
      </c>
      <c r="R22" t="str">
        <f>MID('ITF File'!A20,437,60)</f>
        <v xml:space="preserve">                                                            </v>
      </c>
      <c r="S22" t="str">
        <f>MID('ITF File'!A20,497,60)</f>
        <v xml:space="preserve">                                                            </v>
      </c>
    </row>
    <row r="23" spans="1:19" x14ac:dyDescent="0.25">
      <c r="A23" t="str">
        <f>MID('ITF File'!A21,3,4)</f>
        <v>150A</v>
      </c>
      <c r="B23" t="str">
        <f>MID('ITF File'!A21,7,6)</f>
        <v>51100D</v>
      </c>
      <c r="C23" t="str">
        <f>MID('ITF File'!A21,13,6)</f>
        <v>536510</v>
      </c>
      <c r="D23" t="str">
        <f>MID('ITF File'!A21,19,5)</f>
        <v>19924</v>
      </c>
      <c r="E23" t="str">
        <f>MID('ITF File'!A21,24,5)</f>
        <v>19924</v>
      </c>
      <c r="F23" s="8" t="str">
        <f>MID('ITF File'!A21,29,2)&amp;"/"&amp; MID('ITF File'!A21,31,2)&amp;"/"&amp; MID('ITF File'!A21,33,2)</f>
        <v>09/13/24</v>
      </c>
      <c r="G23" t="str">
        <f>MID('ITF File'!A21,35,30)</f>
        <v xml:space="preserve">F:UCI                         </v>
      </c>
      <c r="H23" t="str">
        <f>MID('ITF File'!A21,65,5)</f>
        <v>S1434</v>
      </c>
      <c r="I23" t="str">
        <f>MID('ITF File'!A21,70,18)</f>
        <v xml:space="preserve">03799             </v>
      </c>
      <c r="J23" t="str">
        <f>MID('ITF File'!A21,88,4)</f>
        <v>1511</v>
      </c>
      <c r="K23" s="6" t="str">
        <f>MID('ITF File'!A21,92,13)</f>
        <v>-000002665.00</v>
      </c>
      <c r="L23" s="4" t="str">
        <f>MID('ITF File'!A21,105,2)</f>
        <v>78</v>
      </c>
      <c r="M23" t="str">
        <f>MID('ITF File'!A21,107,7)</f>
        <v xml:space="preserve">A01655 </v>
      </c>
      <c r="N23" t="str">
        <f>MID('ITF File'!A21,114,3)</f>
        <v xml:space="preserve">   </v>
      </c>
      <c r="O23" t="str">
        <f>MID('ITF File'!A21,117,10)</f>
        <v xml:space="preserve">          </v>
      </c>
      <c r="P23" t="str">
        <f>MID('ITF File'!A21,127,250)</f>
        <v xml:space="preserve">ITF UCI to UCR UCI to UCR CCCIP Stipend $2,665 UCR danielle.garcia@ucr.edu UCI mei.deng@uci.edu                                                                                                                                                           </v>
      </c>
      <c r="Q23" t="str">
        <f>MID('ITF File'!A21,377,60)</f>
        <v xml:space="preserve">A01655 (D01145)                                             </v>
      </c>
      <c r="R23" t="str">
        <f>MID('ITF File'!A21,437,60)</f>
        <v xml:space="preserve">                                                            </v>
      </c>
      <c r="S23" t="str">
        <f>MID('ITF File'!A21,497,60)</f>
        <v xml:space="preserve">                                                            </v>
      </c>
    </row>
    <row r="24" spans="1:19" x14ac:dyDescent="0.25">
      <c r="A24" t="str">
        <f>MID('ITF File'!A22,3,4)</f>
        <v>150A</v>
      </c>
      <c r="B24" t="str">
        <f>MID('ITF File'!A22,7,6)</f>
        <v>48100D</v>
      </c>
      <c r="C24" t="str">
        <f>MID('ITF File'!A22,13,6)</f>
        <v>481000</v>
      </c>
      <c r="D24" t="str">
        <f>MID('ITF File'!A22,19,5)</f>
        <v>19924</v>
      </c>
      <c r="E24" t="str">
        <f>MID('ITF File'!A22,24,5)</f>
        <v>19924</v>
      </c>
      <c r="F24" s="8" t="str">
        <f>MID('ITF File'!A22,29,2)&amp;"/"&amp; MID('ITF File'!A22,31,2)&amp;"/"&amp; MID('ITF File'!A22,33,2)</f>
        <v>09/13/24</v>
      </c>
      <c r="G24" t="str">
        <f>MID('ITF File'!A22,35,30)</f>
        <v xml:space="preserve">F:UCI                         </v>
      </c>
      <c r="H24" t="str">
        <f>MID('ITF File'!A22,65,5)</f>
        <v>S1434</v>
      </c>
      <c r="I24" t="str">
        <f>MID('ITF File'!A22,70,18)</f>
        <v xml:space="preserve">03799             </v>
      </c>
      <c r="J24" t="str">
        <f>MID('ITF File'!A22,88,4)</f>
        <v>1511</v>
      </c>
      <c r="K24" s="6" t="str">
        <f>MID('ITF File'!A22,92,13)</f>
        <v>+000002665.00</v>
      </c>
      <c r="L24" s="4" t="str">
        <f>MID('ITF File'!A22,105,2)</f>
        <v>00</v>
      </c>
      <c r="M24" t="str">
        <f>MID('ITF File'!A22,107,7)</f>
        <v xml:space="preserve">A01655 </v>
      </c>
      <c r="N24" t="str">
        <f>MID('ITF File'!A22,114,3)</f>
        <v xml:space="preserve">   </v>
      </c>
      <c r="O24" t="str">
        <f>MID('ITF File'!A22,117,10)</f>
        <v xml:space="preserve">          </v>
      </c>
      <c r="P24" t="str">
        <f>MID('ITF File'!A22,127,250)</f>
        <v xml:space="preserve">ITF UCI to UCR UCI to UCR CCCIP Stipend $2,665 UCR danielle.garcia@ucr.edu UCI mei.deng@uci.edu                                                                                                                                                           </v>
      </c>
      <c r="Q24" t="str">
        <f>MID('ITF File'!A22,377,60)</f>
        <v xml:space="preserve">                                                            </v>
      </c>
      <c r="R24" t="str">
        <f>MID('ITF File'!A22,437,60)</f>
        <v xml:space="preserve">                                                            </v>
      </c>
      <c r="S24" t="str">
        <f>MID('ITF File'!A22,497,60)</f>
        <v xml:space="preserve">                                                            </v>
      </c>
    </row>
    <row r="25" spans="1:19" x14ac:dyDescent="0.25">
      <c r="A25" t="str">
        <f>MID('ITF File'!A23,3,4)</f>
        <v>150A</v>
      </c>
      <c r="B25" t="str">
        <f>MID('ITF File'!A23,7,6)</f>
        <v>78511D</v>
      </c>
      <c r="C25" t="str">
        <f>MID('ITF File'!A23,13,6)</f>
        <v>785110</v>
      </c>
      <c r="D25" t="str">
        <f>MID('ITF File'!A23,19,5)</f>
        <v>1300C</v>
      </c>
      <c r="E25" t="str">
        <f>MID('ITF File'!A23,24,5)</f>
        <v>69761</v>
      </c>
      <c r="F25" s="8" t="str">
        <f>MID('ITF File'!A23,29,2)&amp;"/"&amp; MID('ITF File'!A23,31,2)&amp;"/"&amp; MID('ITF File'!A23,33,2)</f>
        <v>09/19/24</v>
      </c>
      <c r="G25" t="str">
        <f>MID('ITF File'!A23,35,30)</f>
        <v xml:space="preserve">150A* - L25WS9855 U           </v>
      </c>
      <c r="H25" t="str">
        <f>MID('ITF File'!A23,65,5)</f>
        <v>S1468</v>
      </c>
      <c r="I25" t="str">
        <f>MID('ITF File'!A23,70,18)</f>
        <v xml:space="preserve">03799             </v>
      </c>
      <c r="J25" t="str">
        <f>MID('ITF File'!A23,88,4)</f>
        <v>1511</v>
      </c>
      <c r="K25" s="6" t="str">
        <f>MID('ITF File'!A23,92,13)</f>
        <v>-000050000.00</v>
      </c>
      <c r="L25" s="4" t="str">
        <f>MID('ITF File'!A23,105,2)</f>
        <v>44</v>
      </c>
      <c r="M25" t="str">
        <f>MID('ITF File'!A23,107,7)</f>
        <v xml:space="preserve">A01479 </v>
      </c>
      <c r="N25" t="str">
        <f>MID('ITF File'!A23,114,3)</f>
        <v xml:space="preserve">   </v>
      </c>
      <c r="O25" t="str">
        <f>MID('ITF File'!A23,117,10)</f>
        <v xml:space="preserve">          </v>
      </c>
      <c r="P25" t="str">
        <f>MID('ITF File'!A23,127,250)</f>
        <v>Grant L25WS9855 UCR Torres $50,000 RITM0458702. COA: 20515-69763-2562010-780055-442-000-RG69763-000000  POET: RG69763-2562010-780055-GRTPAY  Title: Advancing AI at Scale for National Security and Scientific Discovery  UCOP contact Larry.Cabradilla@uc</v>
      </c>
      <c r="Q25" t="str">
        <f>MID('ITF File'!A23,377,60)</f>
        <v xml:space="preserve">                                                            </v>
      </c>
      <c r="R25" t="str">
        <f>MID('ITF File'!A23,437,60)</f>
        <v xml:space="preserve">                                                            </v>
      </c>
      <c r="S25" t="str">
        <f>MID('ITF File'!A23,497,60)</f>
        <v xml:space="preserve">                                                            </v>
      </c>
    </row>
    <row r="26" spans="1:19" x14ac:dyDescent="0.25">
      <c r="A26" t="str">
        <f>MID('ITF File'!A24,3,4)</f>
        <v>150A</v>
      </c>
      <c r="B26" t="str">
        <f>MID('ITF File'!A24,7,6)</f>
        <v>44000D</v>
      </c>
      <c r="C26" t="str">
        <f>MID('ITF File'!A24,13,6)</f>
        <v>440000</v>
      </c>
      <c r="D26" t="str">
        <f>MID('ITF File'!A24,19,5)</f>
        <v>1300C</v>
      </c>
      <c r="E26" t="str">
        <f>MID('ITF File'!A24,24,5)</f>
        <v>69761</v>
      </c>
      <c r="F26" s="8" t="str">
        <f>MID('ITF File'!A24,29,2)&amp;"/"&amp; MID('ITF File'!A24,31,2)&amp;"/"&amp; MID('ITF File'!A24,33,2)</f>
        <v>09/19/24</v>
      </c>
      <c r="G26" t="str">
        <f>MID('ITF File'!A24,35,30)</f>
        <v xml:space="preserve">150A* - L25WS9855 U           </v>
      </c>
      <c r="H26" t="str">
        <f>MID('ITF File'!A24,65,5)</f>
        <v>S1468</v>
      </c>
      <c r="I26" t="str">
        <f>MID('ITF File'!A24,70,18)</f>
        <v xml:space="preserve">03799             </v>
      </c>
      <c r="J26" t="str">
        <f>MID('ITF File'!A24,88,4)</f>
        <v>1511</v>
      </c>
      <c r="K26" s="6" t="str">
        <f>MID('ITF File'!A24,92,13)</f>
        <v>+000050000.00</v>
      </c>
      <c r="L26" s="4" t="str">
        <f>MID('ITF File'!A24,105,2)</f>
        <v>00</v>
      </c>
      <c r="M26" t="str">
        <f>MID('ITF File'!A24,107,7)</f>
        <v xml:space="preserve">A01479 </v>
      </c>
      <c r="N26" t="str">
        <f>MID('ITF File'!A24,114,3)</f>
        <v xml:space="preserve">   </v>
      </c>
      <c r="O26" t="str">
        <f>MID('ITF File'!A24,117,10)</f>
        <v xml:space="preserve">          </v>
      </c>
      <c r="P26" t="str">
        <f>MID('ITF File'!A24,127,250)</f>
        <v>Grant L25WS9855 UCR Torres $50,000 RITM0458702. COA: 20515-69763-2562010-780055-442-000-RG69763-000000  POET: RG69763-2562010-780055-GRTPAY  Title: Advancing AI at Scale for National Security and Scientific Discovery  UCOP contact Larry.Cabradilla@uc</v>
      </c>
      <c r="Q26" t="str">
        <f>MID('ITF File'!A24,377,60)</f>
        <v xml:space="preserve">                                                            </v>
      </c>
      <c r="R26" t="str">
        <f>MID('ITF File'!A24,437,60)</f>
        <v xml:space="preserve">                                                            </v>
      </c>
      <c r="S26" t="str">
        <f>MID('ITF File'!A24,497,60)</f>
        <v xml:space="preserve">                                                            </v>
      </c>
    </row>
    <row r="27" spans="1:19" x14ac:dyDescent="0.25">
      <c r="A27" t="str">
        <f>MID('ITF File'!A25,3,4)</f>
        <v>150A</v>
      </c>
      <c r="B27" t="str">
        <f>MID('ITF File'!A25,7,6)</f>
        <v>78511D</v>
      </c>
      <c r="C27" t="str">
        <f>MID('ITF File'!A25,13,6)</f>
        <v>785110</v>
      </c>
      <c r="D27" t="str">
        <f>MID('ITF File'!A25,19,5)</f>
        <v>19924</v>
      </c>
      <c r="E27" t="str">
        <f>MID('ITF File'!A25,24,5)</f>
        <v>19924</v>
      </c>
      <c r="F27" s="8" t="str">
        <f>MID('ITF File'!A25,29,2)&amp;"/"&amp; MID('ITF File'!A25,31,2)&amp;"/"&amp; MID('ITF File'!A25,33,2)</f>
        <v>09/19/24</v>
      </c>
      <c r="G27" t="str">
        <f>MID('ITF File'!A25,35,30)</f>
        <v xml:space="preserve">UCR-Growing Our Own           </v>
      </c>
      <c r="H27" t="str">
        <f>MID('ITF File'!A25,65,5)</f>
        <v>S1482</v>
      </c>
      <c r="I27" t="str">
        <f>MID('ITF File'!A25,70,18)</f>
        <v xml:space="preserve">03799             </v>
      </c>
      <c r="J27" t="str">
        <f>MID('ITF File'!A25,88,4)</f>
        <v>1511</v>
      </c>
      <c r="K27" s="6" t="str">
        <f>MID('ITF File'!A25,92,13)</f>
        <v>-000150000.00</v>
      </c>
      <c r="L27" s="4" t="str">
        <f>MID('ITF File'!A25,105,2)</f>
        <v>62</v>
      </c>
      <c r="M27" t="str">
        <f>MID('ITF File'!A25,107,7)</f>
        <v xml:space="preserve">A01479 </v>
      </c>
      <c r="N27" t="str">
        <f>MID('ITF File'!A25,114,3)</f>
        <v>505</v>
      </c>
      <c r="O27" t="str">
        <f>MID('ITF File'!A25,117,10)</f>
        <v xml:space="preserve">          </v>
      </c>
      <c r="P27" t="str">
        <f>MID('ITF File'!A25,127,250)</f>
        <v xml:space="preserve">New Graduate Studies Initiative (Growing Our Own) RITM0458981. COA: 20515-D9924-2561020-780055-621 Transfer funds to UC Riverside for Growing Our Own grant. UCOP Contact: Lizette.Lim@ucop.edu                                                           </v>
      </c>
      <c r="Q27" t="str">
        <f>MID('ITF File'!A25,377,60)</f>
        <v>UCOP-1511-BC75-A01654-19924-62-505-0000000000-D01144GROW-000</v>
      </c>
      <c r="R27" t="str">
        <f>MID('ITF File'!A25,437,60)</f>
        <v xml:space="preserve">                                                            </v>
      </c>
      <c r="S27" t="str">
        <f>MID('ITF File'!A25,497,60)</f>
        <v xml:space="preserve">                                                            </v>
      </c>
    </row>
    <row r="28" spans="1:19" x14ac:dyDescent="0.25">
      <c r="A28" t="str">
        <f>MID('ITF File'!A26,3,4)</f>
        <v>150A</v>
      </c>
      <c r="B28" t="str">
        <f>MID('ITF File'!A26,7,6)</f>
        <v>48100D</v>
      </c>
      <c r="C28" t="str">
        <f>MID('ITF File'!A26,13,6)</f>
        <v>481000</v>
      </c>
      <c r="D28" t="str">
        <f>MID('ITF File'!A26,19,5)</f>
        <v>19924</v>
      </c>
      <c r="E28" t="str">
        <f>MID('ITF File'!A26,24,5)</f>
        <v>19924</v>
      </c>
      <c r="F28" s="8" t="str">
        <f>MID('ITF File'!A26,29,2)&amp;"/"&amp; MID('ITF File'!A26,31,2)&amp;"/"&amp; MID('ITF File'!A26,33,2)</f>
        <v>09/19/24</v>
      </c>
      <c r="G28" t="str">
        <f>MID('ITF File'!A26,35,30)</f>
        <v xml:space="preserve">UCR-Growing Our Own           </v>
      </c>
      <c r="H28" t="str">
        <f>MID('ITF File'!A26,65,5)</f>
        <v>S1482</v>
      </c>
      <c r="I28" t="str">
        <f>MID('ITF File'!A26,70,18)</f>
        <v xml:space="preserve">03799             </v>
      </c>
      <c r="J28" t="str">
        <f>MID('ITF File'!A26,88,4)</f>
        <v>1511</v>
      </c>
      <c r="K28" s="6" t="str">
        <f>MID('ITF File'!A26,92,13)</f>
        <v>+000150000.00</v>
      </c>
      <c r="L28" s="4" t="str">
        <f>MID('ITF File'!A26,105,2)</f>
        <v>00</v>
      </c>
      <c r="M28" t="str">
        <f>MID('ITF File'!A26,107,7)</f>
        <v xml:space="preserve">A01390 </v>
      </c>
      <c r="N28" t="str">
        <f>MID('ITF File'!A26,114,3)</f>
        <v>505</v>
      </c>
      <c r="O28" t="str">
        <f>MID('ITF File'!A26,117,10)</f>
        <v xml:space="preserve">          </v>
      </c>
      <c r="P28" t="str">
        <f>MID('ITF File'!A26,127,250)</f>
        <v xml:space="preserve">New Graduate Studies Initiative (Growing Our Own) RITM0458981. COA: 20515-D9924-2561020-780055-621 Transfer funds to UC Riverside for Growing Our Own grant. UCOP Contact: Lizette.Lim@ucop.edu                                                           </v>
      </c>
      <c r="Q28" t="str">
        <f>MID('ITF File'!A26,377,60)</f>
        <v>UCOP-1511-BC75-A01654-19924-62-505-0000000000-D01144GROW-000</v>
      </c>
      <c r="R28" t="str">
        <f>MID('ITF File'!A26,437,60)</f>
        <v xml:space="preserve">                                                            </v>
      </c>
      <c r="S28" t="str">
        <f>MID('ITF File'!A26,497,60)</f>
        <v xml:space="preserve">                                                            </v>
      </c>
    </row>
    <row r="29" spans="1:19" x14ac:dyDescent="0.25">
      <c r="A29" t="str">
        <f>MID('ITF File'!A27,3,4)</f>
        <v>150A</v>
      </c>
      <c r="B29" t="str">
        <f>MID('ITF File'!A27,7,6)</f>
        <v>78511D</v>
      </c>
      <c r="C29" t="str">
        <f>MID('ITF File'!A27,13,6)</f>
        <v>785110</v>
      </c>
      <c r="D29" t="str">
        <f>MID('ITF File'!A27,19,5)</f>
        <v>1300C</v>
      </c>
      <c r="E29" t="str">
        <f>MID('ITF File'!A27,24,5)</f>
        <v>69085</v>
      </c>
      <c r="F29" s="8" t="str">
        <f>MID('ITF File'!A27,29,2)&amp;"/"&amp; MID('ITF File'!A27,31,2)&amp;"/"&amp; MID('ITF File'!A27,33,2)</f>
        <v>09/20/24</v>
      </c>
      <c r="G29" t="str">
        <f>MID('ITF File'!A27,35,30)</f>
        <v xml:space="preserve">UCR COA: 1511-69085           </v>
      </c>
      <c r="H29" t="str">
        <f>MID('ITF File'!A27,65,5)</f>
        <v>S1496</v>
      </c>
      <c r="I29" t="str">
        <f>MID('ITF File'!A27,70,18)</f>
        <v xml:space="preserve">03799             </v>
      </c>
      <c r="J29" t="str">
        <f>MID('ITF File'!A27,88,4)</f>
        <v>1511</v>
      </c>
      <c r="K29" s="6" t="str">
        <f>MID('ITF File'!A27,92,13)</f>
        <v>-000032000.00</v>
      </c>
      <c r="L29" s="4" t="str">
        <f>MID('ITF File'!A27,105,2)</f>
        <v>78</v>
      </c>
      <c r="M29" t="str">
        <f>MID('ITF File'!A27,107,7)</f>
        <v xml:space="preserve">D02087 </v>
      </c>
      <c r="N29" t="str">
        <f>MID('ITF File'!A27,114,3)</f>
        <v xml:space="preserve">   </v>
      </c>
      <c r="O29" t="str">
        <f>MID('ITF File'!A27,117,10)</f>
        <v xml:space="preserve">          </v>
      </c>
      <c r="P29" t="str">
        <f>MID('ITF File'!A27,127,250)</f>
        <v xml:space="preserve">FY24-25 UCR Reiss Leading on Climate Fellowship Climate Action (CA) and Sustainable Food Svces (SFS) Award, $32K RITM0459100. FY24-25.COA: 20565-69413-7012003-780055-721-000-0000000-000000-00000. Transfer $32K to UCR for the Reiss Leading on Climate </v>
      </c>
      <c r="Q29" t="str">
        <f>MID('ITF File'!A27,377,60)</f>
        <v xml:space="preserve">                                                            </v>
      </c>
      <c r="R29" t="str">
        <f>MID('ITF File'!A27,437,60)</f>
        <v xml:space="preserve">                                                            </v>
      </c>
      <c r="S29" t="str">
        <f>MID('ITF File'!A27,497,60)</f>
        <v xml:space="preserve">                                                            </v>
      </c>
    </row>
    <row r="30" spans="1:19" x14ac:dyDescent="0.25">
      <c r="A30" t="str">
        <f>MID('ITF File'!A28,3,4)</f>
        <v>150A</v>
      </c>
      <c r="B30" t="str">
        <f>MID('ITF File'!A28,7,6)</f>
        <v>44000D</v>
      </c>
      <c r="C30" t="str">
        <f>MID('ITF File'!A28,13,6)</f>
        <v>440000</v>
      </c>
      <c r="D30" t="str">
        <f>MID('ITF File'!A28,19,5)</f>
        <v>1300C</v>
      </c>
      <c r="E30" t="str">
        <f>MID('ITF File'!A28,24,5)</f>
        <v>69085</v>
      </c>
      <c r="F30" s="8" t="str">
        <f>MID('ITF File'!A28,29,2)&amp;"/"&amp; MID('ITF File'!A28,31,2)&amp;"/"&amp; MID('ITF File'!A28,33,2)</f>
        <v>09/20/24</v>
      </c>
      <c r="G30" t="str">
        <f>MID('ITF File'!A28,35,30)</f>
        <v xml:space="preserve">UCOP: 20565-69413-7           </v>
      </c>
      <c r="H30" t="str">
        <f>MID('ITF File'!A28,65,5)</f>
        <v>S1496</v>
      </c>
      <c r="I30" t="str">
        <f>MID('ITF File'!A28,70,18)</f>
        <v xml:space="preserve">03799             </v>
      </c>
      <c r="J30" t="str">
        <f>MID('ITF File'!A28,88,4)</f>
        <v>1511</v>
      </c>
      <c r="K30" s="6" t="str">
        <f>MID('ITF File'!A28,92,13)</f>
        <v>+000032000.00</v>
      </c>
      <c r="L30" s="4" t="str">
        <f>MID('ITF File'!A28,105,2)</f>
        <v>00</v>
      </c>
      <c r="M30" t="str">
        <f>MID('ITF File'!A28,107,7)</f>
        <v xml:space="preserve">D02087 </v>
      </c>
      <c r="N30" t="str">
        <f>MID('ITF File'!A28,114,3)</f>
        <v xml:space="preserve">   </v>
      </c>
      <c r="O30" t="str">
        <f>MID('ITF File'!A28,117,10)</f>
        <v xml:space="preserve">          </v>
      </c>
      <c r="P30" t="str">
        <f>MID('ITF File'!A28,127,250)</f>
        <v xml:space="preserve">FY24-25 UCR Reiss Leading on Climate Fellowship Climate Action (CA) and Sustainable Food Svces (SFS) Award, $32K RITM0459100. FY24-25.COA: 20565-69413-7012003-780055-721-000-0000000-000000-00000. Transfer $32K to UCR for the Reiss Leading on Climate </v>
      </c>
      <c r="Q30" t="str">
        <f>MID('ITF File'!A28,377,60)</f>
        <v xml:space="preserve">                                                            </v>
      </c>
      <c r="R30" t="str">
        <f>MID('ITF File'!A28,437,60)</f>
        <v xml:space="preserve">                                                            </v>
      </c>
      <c r="S30" t="str">
        <f>MID('ITF File'!A28,497,60)</f>
        <v xml:space="preserve">                                                            </v>
      </c>
    </row>
    <row r="31" spans="1:19" s="16" customFormat="1" x14ac:dyDescent="0.25">
      <c r="A31" s="16" t="str">
        <f>MID('ITF File'!A29,3,4)</f>
        <v>150A</v>
      </c>
      <c r="B31" s="16" t="str">
        <f>MID('ITF File'!A29,7,6)</f>
        <v>78509D</v>
      </c>
      <c r="C31" s="16" t="str">
        <f>MID('ITF File'!A29,13,6)</f>
        <v>785090</v>
      </c>
      <c r="D31" s="16" t="str">
        <f>MID('ITF File'!A29,19,5)</f>
        <v>19900</v>
      </c>
      <c r="E31" s="16" t="str">
        <f>MID('ITF File'!A29,24,5)</f>
        <v>19900</v>
      </c>
      <c r="F31" s="18" t="str">
        <f>MID('ITF File'!A29,29,2)&amp;"/"&amp; MID('ITF File'!A29,31,2)&amp;"/"&amp; MID('ITF File'!A29,33,2)</f>
        <v>09/27/24</v>
      </c>
      <c r="G31" s="16" t="str">
        <f>MID('ITF File'!A29,35,30)</f>
        <v xml:space="preserve">UCHRI Michael Moses           </v>
      </c>
      <c r="H31" s="16" t="str">
        <f>MID('ITF File'!A29,65,5)</f>
        <v>S1267</v>
      </c>
      <c r="I31" s="16" t="str">
        <f>MID('ITF File'!A29,70,18)</f>
        <v xml:space="preserve">03799             </v>
      </c>
      <c r="J31" s="16" t="str">
        <f>MID('ITF File'!A29,88,4)</f>
        <v>1511</v>
      </c>
      <c r="K31" s="31" t="str">
        <f>MID('ITF File'!A29,92,13)</f>
        <v>-000001500.00</v>
      </c>
      <c r="L31" s="17" t="str">
        <f>MID('ITF File'!A29,105,2)</f>
        <v>44</v>
      </c>
      <c r="M31" s="16" t="str">
        <f>MID('ITF File'!A29,107,7)</f>
        <v xml:space="preserve">A01479 </v>
      </c>
      <c r="N31" s="16" t="str">
        <f>MID('ITF File'!A29,114,3)</f>
        <v xml:space="preserve">   </v>
      </c>
      <c r="O31" s="16" t="str">
        <f>MID('ITF File'!A29,117,10)</f>
        <v xml:space="preserve">          </v>
      </c>
      <c r="P31" s="16" t="str">
        <f>MID('ITF File'!A29,127,250)</f>
        <v>2024-25 UCHRI Underrepresented Scholars Fellowship Program Award for Prof. Michael Moses (UCR) 2024-25 UCHRI Underrepresented Scholars Fellowship Program Award for Prof. Michael Moses (UCR). Terms and conditions apply. AFD funds. UCR contact: Daniela</v>
      </c>
      <c r="Q31" s="16" t="str">
        <f>MID('ITF File'!A29,377,60)</f>
        <v xml:space="preserve">UCOP-1511-BC47-A02043-44-0-0-D02090HRI1                     </v>
      </c>
      <c r="R31" s="16" t="str">
        <f>MID('ITF File'!A29,437,60)</f>
        <v xml:space="preserve">                                                            </v>
      </c>
      <c r="S31" s="16" t="str">
        <f>MID('ITF File'!A29,497,60)</f>
        <v xml:space="preserve">F0047387                                                    </v>
      </c>
    </row>
    <row r="32" spans="1:19" x14ac:dyDescent="0.25">
      <c r="A32" t="str">
        <f>MID('ITF File'!A30,3,4)</f>
        <v>150A</v>
      </c>
      <c r="B32" t="str">
        <f>MID('ITF File'!A30,7,6)</f>
        <v>48100D</v>
      </c>
      <c r="C32" t="str">
        <f>MID('ITF File'!A30,13,6)</f>
        <v>481000</v>
      </c>
      <c r="D32" t="str">
        <f>MID('ITF File'!A30,19,5)</f>
        <v>19900</v>
      </c>
      <c r="E32" t="str">
        <f>MID('ITF File'!A30,24,5)</f>
        <v>19900</v>
      </c>
      <c r="F32" s="8" t="str">
        <f>MID('ITF File'!A30,29,2)&amp;"/"&amp; MID('ITF File'!A30,31,2)&amp;"/"&amp; MID('ITF File'!A30,33,2)</f>
        <v>09/27/24</v>
      </c>
      <c r="G32" t="str">
        <f>MID('ITF File'!A30,35,30)</f>
        <v xml:space="preserve">UCHRI Michael Moses           </v>
      </c>
      <c r="H32" t="str">
        <f>MID('ITF File'!A30,65,5)</f>
        <v>S1267</v>
      </c>
      <c r="I32" t="str">
        <f>MID('ITF File'!A30,70,18)</f>
        <v xml:space="preserve">03799             </v>
      </c>
      <c r="J32" t="str">
        <f>MID('ITF File'!A30,88,4)</f>
        <v>1511</v>
      </c>
      <c r="K32" s="6" t="str">
        <f>MID('ITF File'!A30,92,13)</f>
        <v>+000001500.00</v>
      </c>
      <c r="L32" s="4" t="str">
        <f>MID('ITF File'!A30,105,2)</f>
        <v>00</v>
      </c>
      <c r="M32" t="str">
        <f>MID('ITF File'!A30,107,7)</f>
        <v xml:space="preserve">A01390 </v>
      </c>
      <c r="N32" t="str">
        <f>MID('ITF File'!A30,114,3)</f>
        <v xml:space="preserve">   </v>
      </c>
      <c r="O32" t="str">
        <f>MID('ITF File'!A30,117,10)</f>
        <v xml:space="preserve">          </v>
      </c>
      <c r="P32" t="str">
        <f>MID('ITF File'!A30,127,250)</f>
        <v>2024-25 UCHRI Underrepresented Scholars Fellowship Program Award for Prof. Michael Moses (UCR) 2024-25 UCHRI Underrepresented Scholars Fellowship Program Award for Prof. Michael Moses (UCR). Terms and conditions apply. AFD funds. UCR contact: Daniela</v>
      </c>
      <c r="Q32" t="str">
        <f>MID('ITF File'!A30,377,60)</f>
        <v xml:space="preserve">UCOP-1511-BC47-A02043-44-0-0-D02090HRI1                     </v>
      </c>
      <c r="R32" t="str">
        <f>MID('ITF File'!A30,437,60)</f>
        <v xml:space="preserve">                                                            </v>
      </c>
      <c r="S32" t="str">
        <f>MID('ITF File'!A30,497,60)</f>
        <v xml:space="preserve">F0047387                                                    </v>
      </c>
    </row>
    <row r="33" spans="1:19" x14ac:dyDescent="0.25">
      <c r="A33" t="str">
        <f>MID('ITF File'!A31,3,4)</f>
        <v>150A</v>
      </c>
      <c r="B33" t="str">
        <f>MID('ITF File'!A31,7,6)</f>
        <v>78509D</v>
      </c>
      <c r="C33" t="str">
        <f>MID('ITF File'!A31,13,6)</f>
        <v>785090</v>
      </c>
      <c r="D33" t="str">
        <f>MID('ITF File'!A31,19,5)</f>
        <v>19900</v>
      </c>
      <c r="E33" t="str">
        <f>MID('ITF File'!A31,24,5)</f>
        <v>19900</v>
      </c>
      <c r="F33" s="8" t="str">
        <f>MID('ITF File'!A31,29,2)&amp;"/"&amp; MID('ITF File'!A31,31,2)&amp;"/"&amp; MID('ITF File'!A31,33,2)</f>
        <v>09/27/24</v>
      </c>
      <c r="G33" t="str">
        <f>MID('ITF File'!A31,35,30)</f>
        <v xml:space="preserve">UC Scholars Mentor            </v>
      </c>
      <c r="H33" t="str">
        <f>MID('ITF File'!A31,65,5)</f>
        <v>S1352</v>
      </c>
      <c r="I33" t="str">
        <f>MID('ITF File'!A31,70,18)</f>
        <v xml:space="preserve">03799             </v>
      </c>
      <c r="J33" t="str">
        <f>MID('ITF File'!A31,88,4)</f>
        <v>1511</v>
      </c>
      <c r="K33" s="6" t="str">
        <f>MID('ITF File'!A31,92,13)</f>
        <v>-000001500.00</v>
      </c>
      <c r="L33" s="4" t="str">
        <f>MID('ITF File'!A31,105,2)</f>
        <v>44</v>
      </c>
      <c r="M33" t="str">
        <f>MID('ITF File'!A31,107,7)</f>
        <v xml:space="preserve">A01479 </v>
      </c>
      <c r="N33" t="str">
        <f>MID('ITF File'!A31,114,3)</f>
        <v xml:space="preserve">   </v>
      </c>
      <c r="O33" t="str">
        <f>MID('ITF File'!A31,117,10)</f>
        <v xml:space="preserve">          </v>
      </c>
      <c r="P33" t="str">
        <f>MID('ITF File'!A31,127,250)</f>
        <v>2024-25 UCHRI Underrepresented Scholars Fellowship Program Award for Prof. Cecilia Ayon (UCR) 2024-25 UCHRI Underrepresented Scholars Fellowship Program Award for Prof. Cecilia Ayon (UCR). Terms and conditions apply. AFD funds. UCR contact: Rita Rodr</v>
      </c>
      <c r="Q33" t="str">
        <f>MID('ITF File'!A31,377,60)</f>
        <v xml:space="preserve">UCI-1511-BC75-A02528-19900-44-0-0-D02092FF14-F0007634-      </v>
      </c>
      <c r="R33" t="str">
        <f>MID('ITF File'!A31,437,60)</f>
        <v xml:space="preserve">                                                            </v>
      </c>
      <c r="S33" t="str">
        <f>MID('ITF File'!A31,497,60)</f>
        <v xml:space="preserve">                                                            </v>
      </c>
    </row>
    <row r="34" spans="1:19" x14ac:dyDescent="0.25">
      <c r="A34" t="str">
        <f>MID('ITF File'!A32,3,4)</f>
        <v>150A</v>
      </c>
      <c r="B34" t="str">
        <f>MID('ITF File'!A32,7,6)</f>
        <v>48100D</v>
      </c>
      <c r="C34" t="str">
        <f>MID('ITF File'!A32,13,6)</f>
        <v>481000</v>
      </c>
      <c r="D34" t="str">
        <f>MID('ITF File'!A32,19,5)</f>
        <v>19900</v>
      </c>
      <c r="E34" t="str">
        <f>MID('ITF File'!A32,24,5)</f>
        <v>19900</v>
      </c>
      <c r="F34" s="8" t="str">
        <f>MID('ITF File'!A32,29,2)&amp;"/"&amp; MID('ITF File'!A32,31,2)&amp;"/"&amp; MID('ITF File'!A32,33,2)</f>
        <v>09/27/24</v>
      </c>
      <c r="G34" t="str">
        <f>MID('ITF File'!A32,35,30)</f>
        <v xml:space="preserve">UC Scholars Mentor            </v>
      </c>
      <c r="H34" t="str">
        <f>MID('ITF File'!A32,65,5)</f>
        <v>S1352</v>
      </c>
      <c r="I34" t="str">
        <f>MID('ITF File'!A32,70,18)</f>
        <v xml:space="preserve">03799             </v>
      </c>
      <c r="J34" t="str">
        <f>MID('ITF File'!A32,88,4)</f>
        <v>1511</v>
      </c>
      <c r="K34" s="6" t="str">
        <f>MID('ITF File'!A32,92,13)</f>
        <v>+000001500.00</v>
      </c>
      <c r="L34" s="4" t="str">
        <f>MID('ITF File'!A32,105,2)</f>
        <v>00</v>
      </c>
      <c r="M34" t="str">
        <f>MID('ITF File'!A32,107,7)</f>
        <v xml:space="preserve">A01390 </v>
      </c>
      <c r="N34" t="str">
        <f>MID('ITF File'!A32,114,3)</f>
        <v xml:space="preserve">   </v>
      </c>
      <c r="O34" t="str">
        <f>MID('ITF File'!A32,117,10)</f>
        <v xml:space="preserve">          </v>
      </c>
      <c r="P34" t="str">
        <f>MID('ITF File'!A32,127,250)</f>
        <v>2024-25 UCHRI Underrepresented Scholars Fellowship Program Award for Prof. Cecilia Ayon (UCR) 2024-25 UCHRI Underrepresented Scholars Fellowship Program Award for Prof. Cecilia Ayon (UCR). Terms and conditions apply. AFD funds. UCR contact: Rita Rodr</v>
      </c>
      <c r="Q34" t="str">
        <f>MID('ITF File'!A32,377,60)</f>
        <v xml:space="preserve">UCI-1511-BC75-A02528-19900-44-0-0-D02092FF14-F0007634-      </v>
      </c>
      <c r="R34" t="str">
        <f>MID('ITF File'!A32,437,60)</f>
        <v xml:space="preserve">                                                            </v>
      </c>
      <c r="S34" t="str">
        <f>MID('ITF File'!A32,497,60)</f>
        <v xml:space="preserve">                                                            </v>
      </c>
    </row>
    <row r="35" spans="1:19" x14ac:dyDescent="0.25">
      <c r="A35" t="str">
        <f>MID('ITF File'!A33,3,4)</f>
        <v>150A</v>
      </c>
      <c r="B35" t="str">
        <f>MID('ITF File'!A33,7,6)</f>
        <v>78004D</v>
      </c>
      <c r="C35" t="str">
        <f>MID('ITF File'!A33,13,6)</f>
        <v>780040</v>
      </c>
      <c r="D35" t="str">
        <f>MID('ITF File'!A33,19,5)</f>
        <v>19900</v>
      </c>
      <c r="E35" t="str">
        <f>MID('ITF File'!A33,24,5)</f>
        <v>19900</v>
      </c>
      <c r="F35" s="8" t="str">
        <f>MID('ITF File'!A33,29,2)&amp;"/"&amp; MID('ITF File'!A33,31,2)&amp;"/"&amp; MID('ITF File'!A33,33,2)</f>
        <v>09/23/24</v>
      </c>
      <c r="G35" t="str">
        <f>MID('ITF File'!A33,35,30)</f>
        <v xml:space="preserve">Jamshidi UNAMUCMX23           </v>
      </c>
      <c r="H35" t="str">
        <f>MID('ITF File'!A33,65,5)</f>
        <v>S1508</v>
      </c>
      <c r="I35" t="str">
        <f>MID('ITF File'!A33,70,18)</f>
        <v xml:space="preserve">03799             </v>
      </c>
      <c r="J35" t="str">
        <f>MID('ITF File'!A33,88,4)</f>
        <v>1511</v>
      </c>
      <c r="K35" s="6" t="str">
        <f>MID('ITF File'!A33,92,13)</f>
        <v>+000014500.00</v>
      </c>
      <c r="L35" s="4" t="str">
        <f>MID('ITF File'!A33,105,2)</f>
        <v>44</v>
      </c>
      <c r="M35" t="str">
        <f>MID('ITF File'!A33,107,7)</f>
        <v xml:space="preserve">A01479 </v>
      </c>
      <c r="N35" t="str">
        <f>MID('ITF File'!A33,114,3)</f>
        <v xml:space="preserve">   </v>
      </c>
      <c r="O35" t="str">
        <f>MID('ITF File'!A33,117,10)</f>
        <v xml:space="preserve">          </v>
      </c>
      <c r="P35" t="str">
        <f>MID('ITF File'!A33,127,250)</f>
        <v xml:space="preserve">Neema Jamshidi UC Alianza MX award UNAMUCMX2324-01 year 2 Joint Funds UCR to UCLA Neema Jamshidi UC Alianza MX award UNAMUCMX2324-01 year 2 Joint Funds                                                                                                   </v>
      </c>
      <c r="Q35" t="str">
        <f>MID('ITF File'!A33,377,60)</f>
        <v xml:space="preserve">UCLA-1511-BC75-A02494-19900-44-000-0-0000000000-00000000-   </v>
      </c>
      <c r="R35" t="str">
        <f>MID('ITF File'!A33,437,60)</f>
        <v xml:space="preserve">                                                            </v>
      </c>
      <c r="S35" t="str">
        <f>MID('ITF File'!A33,497,60)</f>
        <v xml:space="preserve">                                                            </v>
      </c>
    </row>
    <row r="36" spans="1:19" x14ac:dyDescent="0.25">
      <c r="A36" t="str">
        <f>MID('ITF File'!A34,3,4)</f>
        <v>150A</v>
      </c>
      <c r="B36" t="str">
        <f>MID('ITF File'!A34,7,6)</f>
        <v>48100D</v>
      </c>
      <c r="C36" t="str">
        <f>MID('ITF File'!A34,13,6)</f>
        <v>481000</v>
      </c>
      <c r="D36" t="str">
        <f>MID('ITF File'!A34,19,5)</f>
        <v>19900</v>
      </c>
      <c r="E36" t="str">
        <f>MID('ITF File'!A34,24,5)</f>
        <v>19900</v>
      </c>
      <c r="F36" s="8" t="str">
        <f>MID('ITF File'!A34,29,2)&amp;"/"&amp; MID('ITF File'!A34,31,2)&amp;"/"&amp; MID('ITF File'!A34,33,2)</f>
        <v>09/23/24</v>
      </c>
      <c r="G36" t="str">
        <f>MID('ITF File'!A34,35,30)</f>
        <v xml:space="preserve">Jamshidi UNAMUCMX23           </v>
      </c>
      <c r="H36" t="str">
        <f>MID('ITF File'!A34,65,5)</f>
        <v>S1508</v>
      </c>
      <c r="I36" t="str">
        <f>MID('ITF File'!A34,70,18)</f>
        <v xml:space="preserve">03799             </v>
      </c>
      <c r="J36" t="str">
        <f>MID('ITF File'!A34,88,4)</f>
        <v>1511</v>
      </c>
      <c r="K36" s="6" t="str">
        <f>MID('ITF File'!A34,92,13)</f>
        <v>-000014500.00</v>
      </c>
      <c r="L36" s="4" t="str">
        <f>MID('ITF File'!A34,105,2)</f>
        <v>00</v>
      </c>
      <c r="M36" t="str">
        <f>MID('ITF File'!A34,107,7)</f>
        <v xml:space="preserve">A01390 </v>
      </c>
      <c r="N36" t="str">
        <f>MID('ITF File'!A34,114,3)</f>
        <v xml:space="preserve">   </v>
      </c>
      <c r="O36" t="str">
        <f>MID('ITF File'!A34,117,10)</f>
        <v xml:space="preserve">          </v>
      </c>
      <c r="P36" t="str">
        <f>MID('ITF File'!A34,127,250)</f>
        <v xml:space="preserve">Neema Jamshidi UC Alianza MX award UNAMUCMX2324-01 year 2 Joint Funds UCR to UCLA Neema Jamshidi UC Alianza MX award UNAMUCMX2324-01 year 2 Joint Funds                                                                                                   </v>
      </c>
      <c r="Q36" t="str">
        <f>MID('ITF File'!A34,377,60)</f>
        <v xml:space="preserve">UCLA-1511-BC75-A02494-19900-44-000-0-0000000000-00000000-   </v>
      </c>
      <c r="R36" t="str">
        <f>MID('ITF File'!A34,437,60)</f>
        <v xml:space="preserve">                                                            </v>
      </c>
      <c r="S36" t="str">
        <f>MID('ITF File'!A34,497,60)</f>
        <v xml:space="preserve">                                                            </v>
      </c>
    </row>
    <row r="37" spans="1:19" x14ac:dyDescent="0.25">
      <c r="A37" t="str">
        <f>MID('ITF File'!A35,3,4)</f>
        <v>150A</v>
      </c>
      <c r="B37" t="str">
        <f>MID('ITF File'!A35,7,6)</f>
        <v>78006D</v>
      </c>
      <c r="C37" t="str">
        <f>MID('ITF File'!A35,13,6)</f>
        <v>780060</v>
      </c>
      <c r="D37" t="str">
        <f>MID('ITF File'!A35,19,5)</f>
        <v>19900</v>
      </c>
      <c r="E37" t="str">
        <f>MID('ITF File'!A35,24,5)</f>
        <v>19900</v>
      </c>
      <c r="F37" s="8" t="str">
        <f>MID('ITF File'!A35,29,2)&amp;"/"&amp; MID('ITF File'!A35,31,2)&amp;"/"&amp; MID('ITF File'!A35,33,2)</f>
        <v>09/23/24</v>
      </c>
      <c r="G37" t="str">
        <f>MID('ITF File'!A35,35,30)</f>
        <v xml:space="preserve">Daniel Zielinski UN           </v>
      </c>
      <c r="H37" t="str">
        <f>MID('ITF File'!A35,65,5)</f>
        <v>S1509</v>
      </c>
      <c r="I37" t="str">
        <f>MID('ITF File'!A35,70,18)</f>
        <v xml:space="preserve">03799             </v>
      </c>
      <c r="J37" t="str">
        <f>MID('ITF File'!A35,88,4)</f>
        <v>1511</v>
      </c>
      <c r="K37" s="6" t="str">
        <f>MID('ITF File'!A35,92,13)</f>
        <v>+000014500.00</v>
      </c>
      <c r="L37" s="4" t="str">
        <f>MID('ITF File'!A35,105,2)</f>
        <v>44</v>
      </c>
      <c r="M37" t="str">
        <f>MID('ITF File'!A35,107,7)</f>
        <v xml:space="preserve">A01479 </v>
      </c>
      <c r="N37" t="str">
        <f>MID('ITF File'!A35,114,3)</f>
        <v xml:space="preserve">   </v>
      </c>
      <c r="O37" t="str">
        <f>MID('ITF File'!A35,117,10)</f>
        <v xml:space="preserve">          </v>
      </c>
      <c r="P37" t="str">
        <f>MID('ITF File'!A35,127,250)</f>
        <v xml:space="preserve">Daniel Zielinski UC Alianza MX award UNAMUCMX2324-01 year 2 Joint Funds UCR to UCSD Daniel Zielinski UC Alianza MX award UNAMUCMX2324-01 year 2 Joint Funds                                                                                               </v>
      </c>
      <c r="Q37" t="str">
        <f>MID('ITF File'!A35,377,60)</f>
        <v xml:space="preserve">UCSD-1511-BC75-A02494-19900-44-000-0-0000000000-00000000-   </v>
      </c>
      <c r="R37" t="str">
        <f>MID('ITF File'!A35,437,60)</f>
        <v xml:space="preserve">                                                            </v>
      </c>
      <c r="S37" t="str">
        <f>MID('ITF File'!A35,497,60)</f>
        <v xml:space="preserve">                                                            </v>
      </c>
    </row>
    <row r="38" spans="1:19" x14ac:dyDescent="0.25">
      <c r="A38" t="str">
        <f>MID('ITF File'!A36,3,4)</f>
        <v>150A</v>
      </c>
      <c r="B38" t="str">
        <f>MID('ITF File'!A36,7,6)</f>
        <v>48100D</v>
      </c>
      <c r="C38" t="str">
        <f>MID('ITF File'!A36,13,6)</f>
        <v>481000</v>
      </c>
      <c r="D38" t="str">
        <f>MID('ITF File'!A36,19,5)</f>
        <v>19900</v>
      </c>
      <c r="E38" t="str">
        <f>MID('ITF File'!A36,24,5)</f>
        <v>19900</v>
      </c>
      <c r="F38" s="8" t="str">
        <f>MID('ITF File'!A36,29,2)&amp;"/"&amp; MID('ITF File'!A36,31,2)&amp;"/"&amp; MID('ITF File'!A36,33,2)</f>
        <v>09/23/24</v>
      </c>
      <c r="G38" t="str">
        <f>MID('ITF File'!A36,35,30)</f>
        <v xml:space="preserve">Daniel Zielinski UN           </v>
      </c>
      <c r="H38" t="str">
        <f>MID('ITF File'!A36,65,5)</f>
        <v>S1509</v>
      </c>
      <c r="I38" t="str">
        <f>MID('ITF File'!A36,70,18)</f>
        <v xml:space="preserve">03799             </v>
      </c>
      <c r="J38" t="str">
        <f>MID('ITF File'!A36,88,4)</f>
        <v>1511</v>
      </c>
      <c r="K38" s="6" t="str">
        <f>MID('ITF File'!A36,92,13)</f>
        <v>-000014500.00</v>
      </c>
      <c r="L38" s="4" t="str">
        <f>MID('ITF File'!A36,105,2)</f>
        <v>00</v>
      </c>
      <c r="M38" t="str">
        <f>MID('ITF File'!A36,107,7)</f>
        <v xml:space="preserve">A01390 </v>
      </c>
      <c r="N38" t="str">
        <f>MID('ITF File'!A36,114,3)</f>
        <v xml:space="preserve">   </v>
      </c>
      <c r="O38" t="str">
        <f>MID('ITF File'!A36,117,10)</f>
        <v xml:space="preserve">          </v>
      </c>
      <c r="P38" t="str">
        <f>MID('ITF File'!A36,127,250)</f>
        <v xml:space="preserve">Daniel Zielinski UC Alianza MX award UNAMUCMX2324-01 year 2 Joint Funds UCR to UCSD Daniel Zielinski UC Alianza MX award UNAMUCMX2324-01 year 2 Joint Funds                                                                                               </v>
      </c>
      <c r="Q38" t="str">
        <f>MID('ITF File'!A36,377,60)</f>
        <v xml:space="preserve">UCSD-1511-BC75-A02494-19900-44-000-0-0000000000-00000000-   </v>
      </c>
      <c r="R38" t="str">
        <f>MID('ITF File'!A36,437,60)</f>
        <v xml:space="preserve">                                                            </v>
      </c>
      <c r="S38" t="str">
        <f>MID('ITF File'!A36,497,60)</f>
        <v xml:space="preserve">                                                            </v>
      </c>
    </row>
    <row r="39" spans="1:19" x14ac:dyDescent="0.25">
      <c r="A39" t="str">
        <f>MID('ITF File'!A37,3,4)</f>
        <v>150A</v>
      </c>
      <c r="B39" t="str">
        <f>MID('ITF File'!A37,7,6)</f>
        <v>78004D</v>
      </c>
      <c r="C39" t="str">
        <f>MID('ITF File'!A37,13,6)</f>
        <v>780040</v>
      </c>
      <c r="D39" t="str">
        <f>MID('ITF File'!A37,19,5)</f>
        <v>19900</v>
      </c>
      <c r="E39" t="str">
        <f>MID('ITF File'!A37,24,5)</f>
        <v>19900</v>
      </c>
      <c r="F39" s="8" t="str">
        <f>MID('ITF File'!A37,29,2)&amp;"/"&amp; MID('ITF File'!A37,31,2)&amp;"/"&amp; MID('ITF File'!A37,33,2)</f>
        <v>09/23/24</v>
      </c>
      <c r="G39" t="str">
        <f>MID('ITF File'!A37,35,30)</f>
        <v xml:space="preserve">Daniele Bianchi UNA           </v>
      </c>
      <c r="H39" t="str">
        <f>MID('ITF File'!A37,65,5)</f>
        <v>S1510</v>
      </c>
      <c r="I39" t="str">
        <f>MID('ITF File'!A37,70,18)</f>
        <v xml:space="preserve">03799             </v>
      </c>
      <c r="J39" t="str">
        <f>MID('ITF File'!A37,88,4)</f>
        <v>1511</v>
      </c>
      <c r="K39" s="6" t="str">
        <f>MID('ITF File'!A37,92,13)</f>
        <v>+000011307.00</v>
      </c>
      <c r="L39" s="4" t="str">
        <f>MID('ITF File'!A37,105,2)</f>
        <v>44</v>
      </c>
      <c r="M39" t="str">
        <f>MID('ITF File'!A37,107,7)</f>
        <v xml:space="preserve">A01479 </v>
      </c>
      <c r="N39" t="str">
        <f>MID('ITF File'!A37,114,3)</f>
        <v xml:space="preserve">   </v>
      </c>
      <c r="O39" t="str">
        <f>MID('ITF File'!A37,117,10)</f>
        <v xml:space="preserve">          </v>
      </c>
      <c r="P39" t="str">
        <f>MID('ITF File'!A37,127,250)</f>
        <v xml:space="preserve">Daniele Bianchi UC Alianza MX award UNAMUCMX2324-03 year 2 Joint Funds UCR to UCLA Daniele Bianchi UC Alianza MX award UNAMUCMX2324-03 year 2 Joint Funds                                                                                                 </v>
      </c>
      <c r="Q39" t="str">
        <f>MID('ITF File'!A37,377,60)</f>
        <v xml:space="preserve">UCLA-1511-BC75-A02494-19900-44-000-0-0000000000-00000000-   </v>
      </c>
      <c r="R39" t="str">
        <f>MID('ITF File'!A37,437,60)</f>
        <v xml:space="preserve">                                                            </v>
      </c>
      <c r="S39" t="str">
        <f>MID('ITF File'!A37,497,60)</f>
        <v xml:space="preserve">                                                            </v>
      </c>
    </row>
    <row r="40" spans="1:19" x14ac:dyDescent="0.25">
      <c r="A40" t="str">
        <f>MID('ITF File'!A38,3,4)</f>
        <v>150A</v>
      </c>
      <c r="B40" t="str">
        <f>MID('ITF File'!A38,7,6)</f>
        <v>48100D</v>
      </c>
      <c r="C40" t="str">
        <f>MID('ITF File'!A38,13,6)</f>
        <v>481000</v>
      </c>
      <c r="D40" t="str">
        <f>MID('ITF File'!A38,19,5)</f>
        <v>19900</v>
      </c>
      <c r="E40" t="str">
        <f>MID('ITF File'!A38,24,5)</f>
        <v>19900</v>
      </c>
      <c r="F40" s="8" t="str">
        <f>MID('ITF File'!A38,29,2)&amp;"/"&amp; MID('ITF File'!A38,31,2)&amp;"/"&amp; MID('ITF File'!A38,33,2)</f>
        <v>09/23/24</v>
      </c>
      <c r="G40" t="str">
        <f>MID('ITF File'!A38,35,30)</f>
        <v xml:space="preserve">Daniele Bianchi UNA           </v>
      </c>
      <c r="H40" t="str">
        <f>MID('ITF File'!A38,65,5)</f>
        <v>S1510</v>
      </c>
      <c r="I40" t="str">
        <f>MID('ITF File'!A38,70,18)</f>
        <v xml:space="preserve">03799             </v>
      </c>
      <c r="J40" t="str">
        <f>MID('ITF File'!A38,88,4)</f>
        <v>1511</v>
      </c>
      <c r="K40" s="6" t="str">
        <f>MID('ITF File'!A38,92,13)</f>
        <v>-000011307.00</v>
      </c>
      <c r="L40" s="4" t="str">
        <f>MID('ITF File'!A38,105,2)</f>
        <v>00</v>
      </c>
      <c r="M40" t="str">
        <f>MID('ITF File'!A38,107,7)</f>
        <v xml:space="preserve">A01390 </v>
      </c>
      <c r="N40" t="str">
        <f>MID('ITF File'!A38,114,3)</f>
        <v xml:space="preserve">   </v>
      </c>
      <c r="O40" t="str">
        <f>MID('ITF File'!A38,117,10)</f>
        <v xml:space="preserve">          </v>
      </c>
      <c r="P40" t="str">
        <f>MID('ITF File'!A38,127,250)</f>
        <v xml:space="preserve">Daniele Bianchi UC Alianza MX award UNAMUCMX2324-03 year 2 Joint Funds UCR to UCLA Daniele Bianchi UC Alianza MX award UNAMUCMX2324-03 year 2 Joint Funds                                                                                                 </v>
      </c>
      <c r="Q40" t="str">
        <f>MID('ITF File'!A38,377,60)</f>
        <v xml:space="preserve">UCLA-1511-BC75-A02494-19900-44-000-0-0000000000-00000000-   </v>
      </c>
      <c r="R40" t="str">
        <f>MID('ITF File'!A38,437,60)</f>
        <v xml:space="preserve">                                                            </v>
      </c>
      <c r="S40" t="str">
        <f>MID('ITF File'!A38,497,60)</f>
        <v xml:space="preserve">                                                            </v>
      </c>
    </row>
    <row r="41" spans="1:19" x14ac:dyDescent="0.25">
      <c r="A41" t="str">
        <f>MID('ITF File'!A39,3,4)</f>
        <v>150A</v>
      </c>
      <c r="B41" t="str">
        <f>MID('ITF File'!A39,7,6)</f>
        <v>78511D</v>
      </c>
      <c r="C41" t="str">
        <f>MID('ITF File'!A39,13,6)</f>
        <v>785110</v>
      </c>
      <c r="D41" t="str">
        <f>MID('ITF File'!A39,19,5)</f>
        <v>18119</v>
      </c>
      <c r="E41" t="str">
        <f>MID('ITF File'!A39,24,5)</f>
        <v>18119</v>
      </c>
      <c r="F41" s="8" t="str">
        <f>MID('ITF File'!A39,29,2)&amp;"/"&amp; MID('ITF File'!A39,31,2)&amp;"/"&amp; MID('ITF File'!A39,33,2)</f>
        <v>09/23/24</v>
      </c>
      <c r="G41" t="str">
        <f>MID('ITF File'!A39,35,30)</f>
        <v xml:space="preserve">CalMedForce Grant U           </v>
      </c>
      <c r="H41" t="str">
        <f>MID('ITF File'!A39,65,5)</f>
        <v>S1511</v>
      </c>
      <c r="I41" t="str">
        <f>MID('ITF File'!A39,70,18)</f>
        <v xml:space="preserve">03799             </v>
      </c>
      <c r="J41" t="str">
        <f>MID('ITF File'!A39,88,4)</f>
        <v>1511</v>
      </c>
      <c r="K41" s="6" t="str">
        <f>MID('ITF File'!A39,92,13)</f>
        <v>-000150000.00</v>
      </c>
      <c r="L41" s="4" t="str">
        <f>MID('ITF File'!A39,105,2)</f>
        <v>44</v>
      </c>
      <c r="M41" t="str">
        <f>MID('ITF File'!A39,107,7)</f>
        <v xml:space="preserve">A02253 </v>
      </c>
      <c r="N41" t="str">
        <f>MID('ITF File'!A39,114,3)</f>
        <v xml:space="preserve">   </v>
      </c>
      <c r="O41" t="str">
        <f>MID('ITF File'!A39,117,10)</f>
        <v xml:space="preserve">          </v>
      </c>
      <c r="P41" t="str">
        <f>MID('ITF File'!A39,127,250)</f>
        <v>CalMedForce GME Grant UCR FY23-24 Year 1 GC-RITM0459197-CalMedForce GME Grant UCR ITF. Funding transfer to UCR awardees for the CalMedForce GME FY23-24 Grant Year 1 UCOP COA: 20530-D8119-4011055-780055-721-000-0000000 UCR COA: 1511-18119-A02253-44-00</v>
      </c>
      <c r="Q41" t="str">
        <f>MID('ITF File'!A39,377,60)</f>
        <v xml:space="preserve">                                                            </v>
      </c>
      <c r="R41" t="str">
        <f>MID('ITF File'!A39,437,60)</f>
        <v xml:space="preserve">                                                            </v>
      </c>
      <c r="S41" t="str">
        <f>MID('ITF File'!A39,497,60)</f>
        <v xml:space="preserve">                                                            </v>
      </c>
    </row>
    <row r="42" spans="1:19" x14ac:dyDescent="0.25">
      <c r="A42" t="str">
        <f>MID('ITF File'!A40,3,4)</f>
        <v>150A</v>
      </c>
      <c r="B42" t="str">
        <f>MID('ITF File'!A40,7,6)</f>
        <v>40600D</v>
      </c>
      <c r="C42" t="str">
        <f>MID('ITF File'!A40,13,6)</f>
        <v>406000</v>
      </c>
      <c r="D42" t="str">
        <f>MID('ITF File'!A40,19,5)</f>
        <v>18119</v>
      </c>
      <c r="E42" t="str">
        <f>MID('ITF File'!A40,24,5)</f>
        <v>18119</v>
      </c>
      <c r="F42" s="8" t="str">
        <f>MID('ITF File'!A40,29,2)&amp;"/"&amp; MID('ITF File'!A40,31,2)&amp;"/"&amp; MID('ITF File'!A40,33,2)</f>
        <v>09/23/24</v>
      </c>
      <c r="G42" t="str">
        <f>MID('ITF File'!A40,35,30)</f>
        <v xml:space="preserve">CalMedForce Grant U           </v>
      </c>
      <c r="H42" t="str">
        <f>MID('ITF File'!A40,65,5)</f>
        <v>S1511</v>
      </c>
      <c r="I42" t="str">
        <f>MID('ITF File'!A40,70,18)</f>
        <v xml:space="preserve">03799             </v>
      </c>
      <c r="J42" t="str">
        <f>MID('ITF File'!A40,88,4)</f>
        <v>1511</v>
      </c>
      <c r="K42" s="6" t="str">
        <f>MID('ITF File'!A40,92,13)</f>
        <v>+000150000.00</v>
      </c>
      <c r="L42" s="4" t="str">
        <f>MID('ITF File'!A40,105,2)</f>
        <v>00</v>
      </c>
      <c r="M42" t="str">
        <f>MID('ITF File'!A40,107,7)</f>
        <v xml:space="preserve">A02253 </v>
      </c>
      <c r="N42" t="str">
        <f>MID('ITF File'!A40,114,3)</f>
        <v xml:space="preserve">   </v>
      </c>
      <c r="O42" t="str">
        <f>MID('ITF File'!A40,117,10)</f>
        <v xml:space="preserve">          </v>
      </c>
      <c r="P42" t="str">
        <f>MID('ITF File'!A40,127,250)</f>
        <v>CalMedForce GME Grant UCR FY23-24 Year 1 GC-RITM0459197-CalMedForce GME Grant UCR ITF. Funding transfer to UCR awardees for the CalMedForce GME FY23-24 Grant Year 1 UCOP COA: 20530-D8119-4011055-780055-721-000-0000000 UCR COA: 1511-18119-A02253-44-00</v>
      </c>
      <c r="Q42" t="str">
        <f>MID('ITF File'!A40,377,60)</f>
        <v xml:space="preserve">                                                            </v>
      </c>
      <c r="R42" t="str">
        <f>MID('ITF File'!A40,437,60)</f>
        <v xml:space="preserve">                                                            </v>
      </c>
      <c r="S42" t="str">
        <f>MID('ITF File'!A40,497,60)</f>
        <v xml:space="preserve">                                                            </v>
      </c>
    </row>
    <row r="43" spans="1:19" x14ac:dyDescent="0.25">
      <c r="A43" t="str">
        <f>MID('ITF File'!A41,3,4)</f>
        <v>150A</v>
      </c>
      <c r="B43" t="str">
        <f>MID('ITF File'!A41,7,6)</f>
        <v>78008D</v>
      </c>
      <c r="C43" t="str">
        <f>MID('ITF File'!A41,13,6)</f>
        <v>780080</v>
      </c>
      <c r="D43" t="str">
        <f>MID('ITF File'!A41,19,5)</f>
        <v>19900</v>
      </c>
      <c r="E43" t="str">
        <f>MID('ITF File'!A41,24,5)</f>
        <v>19900</v>
      </c>
      <c r="F43" s="8" t="str">
        <f>MID('ITF File'!A41,29,2)&amp;"/"&amp; MID('ITF File'!A41,31,2)&amp;"/"&amp; MID('ITF File'!A41,33,2)</f>
        <v>09/24/24</v>
      </c>
      <c r="G43" t="str">
        <f>MID('ITF File'!A41,35,30)</f>
        <v xml:space="preserve">Nick Nidzieko UNAMU           </v>
      </c>
      <c r="H43" t="str">
        <f>MID('ITF File'!A41,65,5)</f>
        <v>S1527</v>
      </c>
      <c r="I43" t="str">
        <f>MID('ITF File'!A41,70,18)</f>
        <v xml:space="preserve">03799             </v>
      </c>
      <c r="J43" t="str">
        <f>MID('ITF File'!A41,88,4)</f>
        <v>1511</v>
      </c>
      <c r="K43" s="6" t="str">
        <f>MID('ITF File'!A41,92,13)</f>
        <v>+000013040.00</v>
      </c>
      <c r="L43" s="4" t="str">
        <f>MID('ITF File'!A41,105,2)</f>
        <v>44</v>
      </c>
      <c r="M43" t="str">
        <f>MID('ITF File'!A41,107,7)</f>
        <v xml:space="preserve">A01479 </v>
      </c>
      <c r="N43" t="str">
        <f>MID('ITF File'!A41,114,3)</f>
        <v xml:space="preserve">   </v>
      </c>
      <c r="O43" t="str">
        <f>MID('ITF File'!A41,117,10)</f>
        <v xml:space="preserve">          </v>
      </c>
      <c r="P43" t="str">
        <f>MID('ITF File'!A41,127,250)</f>
        <v xml:space="preserve">Nick Nidzieko UC Alianza MX award UNAMUCMX2309 Joint Funds UCR to UCSB Nick Nidzieko UC Alianza MX award UNAMUCMX2309 Joint Funds                                                                                                                         </v>
      </c>
      <c r="Q43" t="str">
        <f>MID('ITF File'!A41,377,60)</f>
        <v xml:space="preserve">UCSB-1511-BC75-A02494-19900-44-000-0-0000000000-00000000-   </v>
      </c>
      <c r="R43" t="str">
        <f>MID('ITF File'!A41,437,60)</f>
        <v xml:space="preserve">                                                            </v>
      </c>
      <c r="S43" t="str">
        <f>MID('ITF File'!A41,497,60)</f>
        <v xml:space="preserve">                                                            </v>
      </c>
    </row>
    <row r="44" spans="1:19" x14ac:dyDescent="0.25">
      <c r="A44" t="str">
        <f>MID('ITF File'!A42,3,4)</f>
        <v>150A</v>
      </c>
      <c r="B44" t="str">
        <f>MID('ITF File'!A42,7,6)</f>
        <v>48100D</v>
      </c>
      <c r="C44" t="str">
        <f>MID('ITF File'!A42,13,6)</f>
        <v>481000</v>
      </c>
      <c r="D44" t="str">
        <f>MID('ITF File'!A42,19,5)</f>
        <v>19900</v>
      </c>
      <c r="E44" t="str">
        <f>MID('ITF File'!A42,24,5)</f>
        <v>19900</v>
      </c>
      <c r="F44" s="8" t="str">
        <f>MID('ITF File'!A42,29,2)&amp;"/"&amp; MID('ITF File'!A42,31,2)&amp;"/"&amp; MID('ITF File'!A42,33,2)</f>
        <v>09/24/24</v>
      </c>
      <c r="G44" t="str">
        <f>MID('ITF File'!A42,35,30)</f>
        <v xml:space="preserve">Nick Nidzieko UNAMU           </v>
      </c>
      <c r="H44" t="str">
        <f>MID('ITF File'!A42,65,5)</f>
        <v>S1527</v>
      </c>
      <c r="I44" t="str">
        <f>MID('ITF File'!A42,70,18)</f>
        <v xml:space="preserve">03799             </v>
      </c>
      <c r="J44" t="str">
        <f>MID('ITF File'!A42,88,4)</f>
        <v>1511</v>
      </c>
      <c r="K44" s="6" t="str">
        <f>MID('ITF File'!A42,92,13)</f>
        <v>-000013040.00</v>
      </c>
      <c r="L44" s="4" t="str">
        <f>MID('ITF File'!A42,105,2)</f>
        <v>00</v>
      </c>
      <c r="M44" t="str">
        <f>MID('ITF File'!A42,107,7)</f>
        <v xml:space="preserve">A01390 </v>
      </c>
      <c r="N44" t="str">
        <f>MID('ITF File'!A42,114,3)</f>
        <v xml:space="preserve">   </v>
      </c>
      <c r="O44" t="str">
        <f>MID('ITF File'!A42,117,10)</f>
        <v xml:space="preserve">          </v>
      </c>
      <c r="P44" t="str">
        <f>MID('ITF File'!A42,127,250)</f>
        <v xml:space="preserve">Nick Nidzieko UC Alianza MX award UNAMUCMX2309 Joint Funds UCR to UCSB Nick Nidzieko UC Alianza MX award UNAMUCMX2309 Joint Funds                                                                                                                         </v>
      </c>
      <c r="Q44" t="str">
        <f>MID('ITF File'!A42,377,60)</f>
        <v xml:space="preserve">UCSB-1511-BC75-A02494-19900-44-000-0-0000000000-00000000-   </v>
      </c>
      <c r="R44" t="str">
        <f>MID('ITF File'!A42,437,60)</f>
        <v xml:space="preserve">                                                            </v>
      </c>
      <c r="S44" t="str">
        <f>MID('ITF File'!A42,497,60)</f>
        <v xml:space="preserve">                                                            </v>
      </c>
    </row>
    <row r="45" spans="1:19" x14ac:dyDescent="0.25">
      <c r="A45" t="str">
        <f>MID('ITF File'!A43,3,4)</f>
        <v>150A</v>
      </c>
      <c r="B45" t="str">
        <f>MID('ITF File'!A43,7,6)</f>
        <v>78502D</v>
      </c>
      <c r="C45" t="str">
        <f>MID('ITF File'!A43,13,6)</f>
        <v>785020</v>
      </c>
      <c r="D45" t="str">
        <f>MID('ITF File'!A43,19,5)</f>
        <v>18110</v>
      </c>
      <c r="E45" t="str">
        <f>MID('ITF File'!A43,24,5)</f>
        <v>18110</v>
      </c>
      <c r="F45" s="8" t="str">
        <f>MID('ITF File'!A43,29,2)&amp;"/"&amp; MID('ITF File'!A43,31,2)&amp;"/"&amp; MID('ITF File'!A43,33,2)</f>
        <v>09/30/24</v>
      </c>
      <c r="G45" t="str">
        <f>MID('ITF File'!A43,35,30)</f>
        <v xml:space="preserve">TRDRP UCSF MCA_Haof           </v>
      </c>
      <c r="H45" t="str">
        <f>MID('ITF File'!A43,65,5)</f>
        <v>S1530</v>
      </c>
      <c r="I45" t="str">
        <f>MID('ITF File'!A43,70,18)</f>
        <v xml:space="preserve">03799             </v>
      </c>
      <c r="J45" t="str">
        <f>MID('ITF File'!A43,88,4)</f>
        <v>1511</v>
      </c>
      <c r="K45" s="6" t="str">
        <f>MID('ITF File'!A43,92,13)</f>
        <v>-000075000.00</v>
      </c>
      <c r="L45" s="4" t="str">
        <f>MID('ITF File'!A43,105,2)</f>
        <v>44</v>
      </c>
      <c r="M45" t="str">
        <f>MID('ITF File'!A43,107,7)</f>
        <v xml:space="preserve">A01479 </v>
      </c>
      <c r="N45" t="str">
        <f>MID('ITF File'!A43,114,3)</f>
        <v xml:space="preserve">   </v>
      </c>
      <c r="O45" t="str">
        <f>MID('ITF File'!A43,117,10)</f>
        <v xml:space="preserve">          </v>
      </c>
      <c r="P45" t="str">
        <f>MID('ITF File'!A43,127,250)</f>
        <v>UC Tobacco-Related Disease Research Pgm: Thirdhand Smoke Pilot Research Award - Haofei Zhang UCSF to UCR Multicampus award for project title "California Thirdhand Smoke Consortium" lead by PI Neal Benowitz. From Prime Campus Project number A140778 to</v>
      </c>
      <c r="Q45" t="str">
        <f>MID('ITF File'!A43,377,60)</f>
        <v xml:space="preserve">UCSF-1511-BC75-A01096-18110-44-000-0-0000000000-F0008890-EC </v>
      </c>
      <c r="R45" t="str">
        <f>MID('ITF File'!A43,437,60)</f>
        <v xml:space="preserve">                                                            </v>
      </c>
      <c r="S45" t="str">
        <f>MID('ITF File'!A43,497,60)</f>
        <v xml:space="preserve">                                                            </v>
      </c>
    </row>
    <row r="46" spans="1:19" x14ac:dyDescent="0.25">
      <c r="A46" t="str">
        <f>MID('ITF File'!A44,3,4)</f>
        <v>150A</v>
      </c>
      <c r="B46" t="str">
        <f>MID('ITF File'!A44,7,6)</f>
        <v>40600D</v>
      </c>
      <c r="C46" t="str">
        <f>MID('ITF File'!A44,13,6)</f>
        <v>406000</v>
      </c>
      <c r="D46" t="str">
        <f>MID('ITF File'!A44,19,5)</f>
        <v>18110</v>
      </c>
      <c r="E46" t="str">
        <f>MID('ITF File'!A44,24,5)</f>
        <v>18110</v>
      </c>
      <c r="F46" s="8" t="str">
        <f>MID('ITF File'!A44,29,2)&amp;"/"&amp; MID('ITF File'!A44,31,2)&amp;"/"&amp; MID('ITF File'!A44,33,2)</f>
        <v>09/30/24</v>
      </c>
      <c r="G46" t="str">
        <f>MID('ITF File'!A44,35,30)</f>
        <v xml:space="preserve">TRDRP UCSF MCA_Haof           </v>
      </c>
      <c r="H46" t="str">
        <f>MID('ITF File'!A44,65,5)</f>
        <v>S1530</v>
      </c>
      <c r="I46" t="str">
        <f>MID('ITF File'!A44,70,18)</f>
        <v xml:space="preserve">03799             </v>
      </c>
      <c r="J46" t="str">
        <f>MID('ITF File'!A44,88,4)</f>
        <v>1511</v>
      </c>
      <c r="K46" s="6" t="str">
        <f>MID('ITF File'!A44,92,13)</f>
        <v>+000075000.00</v>
      </c>
      <c r="L46" s="4" t="str">
        <f>MID('ITF File'!A44,105,2)</f>
        <v>00</v>
      </c>
      <c r="M46" t="str">
        <f>MID('ITF File'!A44,107,7)</f>
        <v xml:space="preserve">A01390 </v>
      </c>
      <c r="N46" t="str">
        <f>MID('ITF File'!A44,114,3)</f>
        <v xml:space="preserve">   </v>
      </c>
      <c r="O46" t="str">
        <f>MID('ITF File'!A44,117,10)</f>
        <v xml:space="preserve">          </v>
      </c>
      <c r="P46" t="str">
        <f>MID('ITF File'!A44,127,250)</f>
        <v>UC Tobacco-Related Disease Research Pgm: Thirdhand Smoke Pilot Research Award - Haofei Zhang UCSF to UCR Multicampus award for project title "California Thirdhand Smoke Consortium" lead by PI Neal Benowitz. From Prime Campus Project number A140778 to</v>
      </c>
      <c r="Q46" t="str">
        <f>MID('ITF File'!A44,377,60)</f>
        <v xml:space="preserve">UCSF-1511-BC75-A01096-18110-44-000-0-0000000000-F0008890-EC </v>
      </c>
      <c r="R46" t="str">
        <f>MID('ITF File'!A44,437,60)</f>
        <v xml:space="preserve">                                                            </v>
      </c>
      <c r="S46" t="str">
        <f>MID('ITF File'!A44,497,60)</f>
        <v xml:space="preserve">                                                            </v>
      </c>
    </row>
    <row r="47" spans="1:19" x14ac:dyDescent="0.25">
      <c r="A47" t="str">
        <f>MID('ITF File'!A45,3,4)</f>
        <v>150A</v>
      </c>
      <c r="B47" t="str">
        <f>MID('ITF File'!A45,7,6)</f>
        <v>78511D</v>
      </c>
      <c r="C47" t="str">
        <f>MID('ITF File'!A45,13,6)</f>
        <v>785110</v>
      </c>
      <c r="D47" t="str">
        <f>MID('ITF File'!A45,19,5)</f>
        <v>19900</v>
      </c>
      <c r="E47" t="str">
        <f>MID('ITF File'!A45,24,5)</f>
        <v>19900</v>
      </c>
      <c r="F47" s="8" t="str">
        <f>MID('ITF File'!A45,29,2)&amp;"/"&amp; MID('ITF File'!A45,31,2)&amp;"/"&amp; MID('ITF File'!A45,33,2)</f>
        <v>09/30/24</v>
      </c>
      <c r="G47" t="str">
        <f>MID('ITF File'!A45,35,30)</f>
        <v xml:space="preserve">OP-23-24 1x POC fun           </v>
      </c>
      <c r="H47" t="str">
        <f>MID('ITF File'!A45,65,5)</f>
        <v>S1558</v>
      </c>
      <c r="I47" t="str">
        <f>MID('ITF File'!A45,70,18)</f>
        <v xml:space="preserve">04799             </v>
      </c>
      <c r="J47" t="str">
        <f>MID('ITF File'!A45,88,4)</f>
        <v>1511</v>
      </c>
      <c r="K47" s="6" t="str">
        <f>MID('ITF File'!A45,92,13)</f>
        <v>-000200000.00</v>
      </c>
      <c r="L47" s="4" t="str">
        <f>MID('ITF File'!A45,105,2)</f>
        <v>44</v>
      </c>
      <c r="M47" t="str">
        <f>MID('ITF File'!A45,107,7)</f>
        <v xml:space="preserve">A01479 </v>
      </c>
      <c r="N47" t="str">
        <f>MID('ITF File'!A45,114,3)</f>
        <v xml:space="preserve">   </v>
      </c>
      <c r="O47" t="str">
        <f>MID('ITF File'!A45,117,10)</f>
        <v xml:space="preserve">          </v>
      </c>
      <c r="P47" t="str">
        <f>MID('ITF File'!A45,127,250)</f>
        <v>2023-24 UCR - Proof of Concept program funding To provide funding for the implementation of  Proof of Concept program funding.  Reviewed by the President's Entrepreneurship Network Council and approved by Pres. Drake.  Ref:  09/11/2024 Letter from Pr</v>
      </c>
      <c r="Q47" t="str">
        <f>MID('ITF File'!A45,377,60)</f>
        <v xml:space="preserve">                                                            </v>
      </c>
      <c r="R47" t="str">
        <f>MID('ITF File'!A45,437,60)</f>
        <v xml:space="preserve">                                                            </v>
      </c>
      <c r="S47" t="str">
        <f>MID('ITF File'!A45,497,60)</f>
        <v xml:space="preserve">                                                            </v>
      </c>
    </row>
    <row r="48" spans="1:19" x14ac:dyDescent="0.25">
      <c r="A48" t="str">
        <f>MID('ITF File'!A46,3,4)</f>
        <v>150A</v>
      </c>
      <c r="B48" t="str">
        <f>MID('ITF File'!A46,7,6)</f>
        <v>48100D</v>
      </c>
      <c r="C48" t="str">
        <f>MID('ITF File'!A46,13,6)</f>
        <v>481000</v>
      </c>
      <c r="D48" t="str">
        <f>MID('ITF File'!A46,19,5)</f>
        <v>19900</v>
      </c>
      <c r="E48" t="str">
        <f>MID('ITF File'!A46,24,5)</f>
        <v>19900</v>
      </c>
      <c r="F48" s="8" t="str">
        <f>MID('ITF File'!A46,29,2)&amp;"/"&amp; MID('ITF File'!A46,31,2)&amp;"/"&amp; MID('ITF File'!A46,33,2)</f>
        <v>09/30/24</v>
      </c>
      <c r="G48" t="str">
        <f>MID('ITF File'!A46,35,30)</f>
        <v xml:space="preserve">OP-23-24 1x POC fun           </v>
      </c>
      <c r="H48" t="str">
        <f>MID('ITF File'!A46,65,5)</f>
        <v>S1558</v>
      </c>
      <c r="I48" t="str">
        <f>MID('ITF File'!A46,70,18)</f>
        <v xml:space="preserve">04799             </v>
      </c>
      <c r="J48" t="str">
        <f>MID('ITF File'!A46,88,4)</f>
        <v>1511</v>
      </c>
      <c r="K48" s="6" t="str">
        <f>MID('ITF File'!A46,92,13)</f>
        <v>+000200000.00</v>
      </c>
      <c r="L48" s="4" t="str">
        <f>MID('ITF File'!A46,105,2)</f>
        <v>00</v>
      </c>
      <c r="M48" t="str">
        <f>MID('ITF File'!A46,107,7)</f>
        <v xml:space="preserve">A01390 </v>
      </c>
      <c r="N48" t="str">
        <f>MID('ITF File'!A46,114,3)</f>
        <v xml:space="preserve">   </v>
      </c>
      <c r="O48" t="str">
        <f>MID('ITF File'!A46,117,10)</f>
        <v xml:space="preserve">          </v>
      </c>
      <c r="P48" t="str">
        <f>MID('ITF File'!A46,127,250)</f>
        <v>2023-24 UCR - Proof of Concept program funding To provide funding for the implementation of  Proof of Concept program funding.  Reviewed by the President's Entrepreneurship Network Council and approved by Pres. Drake.  Ref:  09/11/2024 Letter from Pr</v>
      </c>
      <c r="Q48" t="str">
        <f>MID('ITF File'!A46,377,60)</f>
        <v xml:space="preserve">                                                            </v>
      </c>
      <c r="R48" t="str">
        <f>MID('ITF File'!A46,437,60)</f>
        <v xml:space="preserve">                                                            </v>
      </c>
      <c r="S48" t="str">
        <f>MID('ITF File'!A46,497,60)</f>
        <v xml:space="preserve">                                                            </v>
      </c>
    </row>
    <row r="49" spans="1:19" x14ac:dyDescent="0.25">
      <c r="A49" t="str">
        <f>MID('ITF File'!A47,3,4)</f>
        <v>150A</v>
      </c>
      <c r="B49" t="str">
        <f>MID('ITF File'!A47,7,6)</f>
        <v>78511D</v>
      </c>
      <c r="C49" t="str">
        <f>MID('ITF File'!A47,13,6)</f>
        <v>785110</v>
      </c>
      <c r="D49" t="str">
        <f>MID('ITF File'!A47,19,5)</f>
        <v>19900</v>
      </c>
      <c r="E49" t="str">
        <f>MID('ITF File'!A47,24,5)</f>
        <v>19900</v>
      </c>
      <c r="F49" s="8" t="str">
        <f>MID('ITF File'!A47,29,2)&amp;"/"&amp; MID('ITF File'!A47,31,2)&amp;"/"&amp; MID('ITF File'!A47,33,2)</f>
        <v>09/30/24</v>
      </c>
      <c r="G49" t="str">
        <f>MID('ITF File'!A47,35,30)</f>
        <v xml:space="preserve">23-24 Cal-Bridge fr           </v>
      </c>
      <c r="H49" t="str">
        <f>MID('ITF File'!A47,65,5)</f>
        <v>S1566</v>
      </c>
      <c r="I49" t="str">
        <f>MID('ITF File'!A47,70,18)</f>
        <v xml:space="preserve">04799             </v>
      </c>
      <c r="J49" t="str">
        <f>MID('ITF File'!A47,88,4)</f>
        <v>1511</v>
      </c>
      <c r="K49" s="6" t="str">
        <f>MID('ITF File'!A47,92,13)</f>
        <v>-000016000.00</v>
      </c>
      <c r="L49" s="4" t="str">
        <f>MID('ITF File'!A47,105,2)</f>
        <v>62</v>
      </c>
      <c r="M49" t="str">
        <f>MID('ITF File'!A47,107,7)</f>
        <v xml:space="preserve">A01479 </v>
      </c>
      <c r="N49" t="str">
        <f>MID('ITF File'!A47,114,3)</f>
        <v xml:space="preserve">   </v>
      </c>
      <c r="O49" t="str">
        <f>MID('ITF File'!A47,117,10)</f>
        <v xml:space="preserve">          </v>
      </c>
      <c r="P49" t="str">
        <f>MID('ITF File'!A47,127,250)</f>
        <v>2023-24 1x Cal-Bridge Faculty Mentoring stipend funding to UCR Budget Act of 2023 allocates $4M in 1x fund to support Cal-Bridge program.. Transferring $16k for Faculty Mentoring stipend award to the faculties (see recipients list in the referenced e</v>
      </c>
      <c r="Q49" t="str">
        <f>MID('ITF File'!A47,377,60)</f>
        <v xml:space="preserve">                                                            </v>
      </c>
      <c r="R49" t="str">
        <f>MID('ITF File'!A47,437,60)</f>
        <v xml:space="preserve">                                                            </v>
      </c>
      <c r="S49" t="str">
        <f>MID('ITF File'!A47,497,60)</f>
        <v xml:space="preserve">                                                            </v>
      </c>
    </row>
    <row r="50" spans="1:19" x14ac:dyDescent="0.25">
      <c r="A50" t="str">
        <f>MID('ITF File'!A48,3,4)</f>
        <v>150A</v>
      </c>
      <c r="B50" t="str">
        <f>MID('ITF File'!A48,7,6)</f>
        <v>48100D</v>
      </c>
      <c r="C50" t="str">
        <f>MID('ITF File'!A48,13,6)</f>
        <v>481000</v>
      </c>
      <c r="D50" t="str">
        <f>MID('ITF File'!A48,19,5)</f>
        <v>19900</v>
      </c>
      <c r="E50" t="str">
        <f>MID('ITF File'!A48,24,5)</f>
        <v>19900</v>
      </c>
      <c r="F50" s="8" t="str">
        <f>MID('ITF File'!A48,29,2)&amp;"/"&amp; MID('ITF File'!A48,31,2)&amp;"/"&amp; MID('ITF File'!A48,33,2)</f>
        <v>09/30/24</v>
      </c>
      <c r="G50" t="str">
        <f>MID('ITF File'!A48,35,30)</f>
        <v xml:space="preserve">23-24 Cal-Bridge fr           </v>
      </c>
      <c r="H50" t="str">
        <f>MID('ITF File'!A48,65,5)</f>
        <v>S1566</v>
      </c>
      <c r="I50" t="str">
        <f>MID('ITF File'!A48,70,18)</f>
        <v xml:space="preserve">04799             </v>
      </c>
      <c r="J50" t="str">
        <f>MID('ITF File'!A48,88,4)</f>
        <v>1511</v>
      </c>
      <c r="K50" s="6" t="str">
        <f>MID('ITF File'!A48,92,13)</f>
        <v>+000016000.00</v>
      </c>
      <c r="L50" s="4" t="str">
        <f>MID('ITF File'!A48,105,2)</f>
        <v>00</v>
      </c>
      <c r="M50" t="str">
        <f>MID('ITF File'!A48,107,7)</f>
        <v xml:space="preserve">A01390 </v>
      </c>
      <c r="N50" t="str">
        <f>MID('ITF File'!A48,114,3)</f>
        <v xml:space="preserve">   </v>
      </c>
      <c r="O50" t="str">
        <f>MID('ITF File'!A48,117,10)</f>
        <v xml:space="preserve">          </v>
      </c>
      <c r="P50" t="str">
        <f>MID('ITF File'!A48,127,250)</f>
        <v>2023-24 1x Cal-Bridge Faculty Mentoring stipend funding to UCR Budget Act of 2023 allocates $4M in 1x fund to support Cal-Bridge program.. Transferring $16k for Faculty Mentoring stipend award to the faculties (see recipients list in the referenced e</v>
      </c>
      <c r="Q50" t="str">
        <f>MID('ITF File'!A48,377,60)</f>
        <v xml:space="preserve">                                                            </v>
      </c>
      <c r="R50" t="str">
        <f>MID('ITF File'!A48,437,60)</f>
        <v xml:space="preserve">                                                            </v>
      </c>
      <c r="S50" t="str">
        <f>MID('ITF File'!A48,497,60)</f>
        <v xml:space="preserve">                                                            </v>
      </c>
    </row>
    <row r="51" spans="1:19" x14ac:dyDescent="0.25">
      <c r="A51" t="str">
        <f>MID('ITF File'!A49,3,4)</f>
        <v/>
      </c>
      <c r="B51" t="str">
        <f>MID('ITF File'!A49,7,6)</f>
        <v/>
      </c>
      <c r="C51" t="str">
        <f>MID('ITF File'!A49,13,6)</f>
        <v/>
      </c>
      <c r="D51" t="str">
        <f>MID('ITF File'!A49,19,5)</f>
        <v/>
      </c>
      <c r="E51" t="str">
        <f>MID('ITF File'!A49,24,5)</f>
        <v/>
      </c>
      <c r="F51" s="8" t="str">
        <f>MID('ITF File'!A49,29,2)&amp;"/"&amp; MID('ITF File'!A49,31,2)&amp;"/"&amp; MID('ITF File'!A49,33,2)</f>
        <v>//</v>
      </c>
      <c r="G51" t="str">
        <f>MID('ITF File'!A49,35,30)</f>
        <v/>
      </c>
      <c r="H51" t="str">
        <f>MID('ITF File'!A49,65,5)</f>
        <v/>
      </c>
      <c r="I51" t="str">
        <f>MID('ITF File'!A49,70,18)</f>
        <v/>
      </c>
      <c r="J51" t="str">
        <f>MID('ITF File'!A49,88,4)</f>
        <v/>
      </c>
      <c r="K51" s="6" t="str">
        <f>MID('ITF File'!A49,92,13)</f>
        <v/>
      </c>
      <c r="L51" s="4" t="str">
        <f>MID('ITF File'!A49,105,2)</f>
        <v/>
      </c>
      <c r="M51" t="str">
        <f>MID('ITF File'!A49,107,7)</f>
        <v/>
      </c>
      <c r="N51" t="str">
        <f>MID('ITF File'!A49,114,3)</f>
        <v/>
      </c>
      <c r="O51" t="str">
        <f>MID('ITF File'!A49,117,10)</f>
        <v/>
      </c>
      <c r="P51" t="str">
        <f>MID('ITF File'!A49,127,250)</f>
        <v/>
      </c>
      <c r="Q51" t="str">
        <f>MID('ITF File'!A49,377,60)</f>
        <v/>
      </c>
      <c r="R51" t="str">
        <f>MID('ITF File'!A49,437,60)</f>
        <v/>
      </c>
      <c r="S51" t="str">
        <f>MID('ITF File'!A49,497,60)</f>
        <v/>
      </c>
    </row>
    <row r="52" spans="1:19" x14ac:dyDescent="0.25">
      <c r="A52" t="str">
        <f>MID('ITF File'!A50,3,4)</f>
        <v/>
      </c>
      <c r="B52" t="str">
        <f>MID('ITF File'!A50,7,6)</f>
        <v/>
      </c>
      <c r="C52" t="str">
        <f>MID('ITF File'!A50,13,6)</f>
        <v/>
      </c>
      <c r="D52" t="str">
        <f>MID('ITF File'!A50,19,5)</f>
        <v/>
      </c>
      <c r="E52" t="str">
        <f>MID('ITF File'!A50,24,5)</f>
        <v/>
      </c>
      <c r="F52" s="8" t="str">
        <f>MID('ITF File'!A50,29,2)&amp;"/"&amp; MID('ITF File'!A50,31,2)&amp;"/"&amp; MID('ITF File'!A50,33,2)</f>
        <v>//</v>
      </c>
      <c r="G52" t="str">
        <f>MID('ITF File'!A50,35,30)</f>
        <v/>
      </c>
      <c r="H52" t="str">
        <f>MID('ITF File'!A50,65,5)</f>
        <v/>
      </c>
      <c r="I52" t="str">
        <f>MID('ITF File'!A50,70,18)</f>
        <v/>
      </c>
      <c r="J52" t="str">
        <f>MID('ITF File'!A50,88,4)</f>
        <v/>
      </c>
      <c r="K52" s="6" t="str">
        <f>MID('ITF File'!A50,92,13)</f>
        <v/>
      </c>
      <c r="L52" s="4" t="str">
        <f>MID('ITF File'!A50,105,2)</f>
        <v/>
      </c>
      <c r="M52" t="str">
        <f>MID('ITF File'!A50,107,7)</f>
        <v/>
      </c>
      <c r="N52" t="str">
        <f>MID('ITF File'!A50,114,3)</f>
        <v/>
      </c>
      <c r="O52" t="str">
        <f>MID('ITF File'!A50,117,10)</f>
        <v/>
      </c>
      <c r="P52" t="str">
        <f>MID('ITF File'!A50,127,250)</f>
        <v/>
      </c>
      <c r="Q52" t="str">
        <f>MID('ITF File'!A50,377,60)</f>
        <v/>
      </c>
      <c r="R52" t="str">
        <f>MID('ITF File'!A50,437,60)</f>
        <v/>
      </c>
      <c r="S52" t="str">
        <f>MID('ITF File'!A50,497,60)</f>
        <v/>
      </c>
    </row>
    <row r="53" spans="1:19" x14ac:dyDescent="0.25">
      <c r="A53" t="str">
        <f>MID('ITF File'!A51,3,4)</f>
        <v/>
      </c>
      <c r="B53" t="str">
        <f>MID('ITF File'!A51,7,6)</f>
        <v/>
      </c>
      <c r="C53" t="str">
        <f>MID('ITF File'!A51,13,6)</f>
        <v/>
      </c>
      <c r="D53" t="str">
        <f>MID('ITF File'!A51,19,5)</f>
        <v/>
      </c>
      <c r="E53" t="str">
        <f>MID('ITF File'!A51,24,5)</f>
        <v/>
      </c>
      <c r="F53" s="8" t="str">
        <f>MID('ITF File'!A51,29,2)&amp;"/"&amp; MID('ITF File'!A51,31,2)&amp;"/"&amp; MID('ITF File'!A51,33,2)</f>
        <v>//</v>
      </c>
      <c r="G53" t="str">
        <f>MID('ITF File'!A51,35,30)</f>
        <v/>
      </c>
      <c r="H53" t="str">
        <f>MID('ITF File'!A51,65,5)</f>
        <v/>
      </c>
      <c r="I53" t="str">
        <f>MID('ITF File'!A51,70,18)</f>
        <v/>
      </c>
      <c r="J53" t="str">
        <f>MID('ITF File'!A51,88,4)</f>
        <v/>
      </c>
      <c r="K53" s="6" t="str">
        <f>MID('ITF File'!A51,92,13)</f>
        <v/>
      </c>
      <c r="L53" s="4" t="str">
        <f>MID('ITF File'!A51,105,2)</f>
        <v/>
      </c>
      <c r="M53" t="str">
        <f>MID('ITF File'!A51,107,7)</f>
        <v/>
      </c>
      <c r="N53" t="str">
        <f>MID('ITF File'!A51,114,3)</f>
        <v/>
      </c>
      <c r="O53" t="str">
        <f>MID('ITF File'!A51,117,10)</f>
        <v/>
      </c>
      <c r="P53" t="str">
        <f>MID('ITF File'!A51,127,250)</f>
        <v/>
      </c>
      <c r="Q53" t="str">
        <f>MID('ITF File'!A51,377,60)</f>
        <v/>
      </c>
      <c r="R53" t="str">
        <f>MID('ITF File'!A51,437,60)</f>
        <v/>
      </c>
      <c r="S53" t="str">
        <f>MID('ITF File'!A51,497,60)</f>
        <v/>
      </c>
    </row>
    <row r="54" spans="1:19" x14ac:dyDescent="0.25">
      <c r="A54" t="str">
        <f>MID('ITF File'!A52,3,4)</f>
        <v/>
      </c>
      <c r="B54" t="str">
        <f>MID('ITF File'!A52,7,6)</f>
        <v/>
      </c>
      <c r="C54" t="str">
        <f>MID('ITF File'!A52,13,6)</f>
        <v/>
      </c>
      <c r="D54" t="str">
        <f>MID('ITF File'!A52,19,5)</f>
        <v/>
      </c>
      <c r="E54" t="str">
        <f>MID('ITF File'!A52,24,5)</f>
        <v/>
      </c>
      <c r="F54" s="8" t="str">
        <f>MID('ITF File'!A52,29,2)&amp;"/"&amp; MID('ITF File'!A52,31,2)&amp;"/"&amp; MID('ITF File'!A52,33,2)</f>
        <v>//</v>
      </c>
      <c r="G54" t="str">
        <f>MID('ITF File'!A52,35,30)</f>
        <v/>
      </c>
      <c r="H54" t="str">
        <f>MID('ITF File'!A52,65,5)</f>
        <v/>
      </c>
      <c r="I54" t="str">
        <f>MID('ITF File'!A52,70,18)</f>
        <v/>
      </c>
      <c r="J54" t="str">
        <f>MID('ITF File'!A52,88,4)</f>
        <v/>
      </c>
      <c r="K54" s="6" t="str">
        <f>MID('ITF File'!A52,92,13)</f>
        <v/>
      </c>
      <c r="L54" s="4" t="str">
        <f>MID('ITF File'!A52,105,2)</f>
        <v/>
      </c>
      <c r="M54" t="str">
        <f>MID('ITF File'!A52,107,7)</f>
        <v/>
      </c>
      <c r="N54" t="str">
        <f>MID('ITF File'!A52,114,3)</f>
        <v/>
      </c>
      <c r="O54" t="str">
        <f>MID('ITF File'!A52,117,10)</f>
        <v/>
      </c>
      <c r="P54" t="str">
        <f>MID('ITF File'!A52,127,250)</f>
        <v/>
      </c>
      <c r="Q54" t="str">
        <f>MID('ITF File'!A52,377,60)</f>
        <v/>
      </c>
      <c r="R54" t="str">
        <f>MID('ITF File'!A52,437,60)</f>
        <v/>
      </c>
      <c r="S54" t="str">
        <f>MID('ITF File'!A52,497,60)</f>
        <v/>
      </c>
    </row>
    <row r="55" spans="1:19" x14ac:dyDescent="0.25">
      <c r="A55" t="str">
        <f>MID('ITF File'!A53,3,4)</f>
        <v/>
      </c>
      <c r="B55" t="str">
        <f>MID('ITF File'!A53,7,6)</f>
        <v/>
      </c>
      <c r="C55" t="str">
        <f>MID('ITF File'!A53,13,6)</f>
        <v/>
      </c>
      <c r="D55" t="str">
        <f>MID('ITF File'!A53,19,5)</f>
        <v/>
      </c>
      <c r="E55" t="str">
        <f>MID('ITF File'!A53,24,5)</f>
        <v/>
      </c>
      <c r="F55" s="8" t="str">
        <f>MID('ITF File'!A53,29,2)&amp;"/"&amp; MID('ITF File'!A53,31,2)&amp;"/"&amp; MID('ITF File'!A53,33,2)</f>
        <v>//</v>
      </c>
      <c r="G55" t="str">
        <f>MID('ITF File'!A53,35,30)</f>
        <v/>
      </c>
      <c r="H55" t="str">
        <f>MID('ITF File'!A53,65,5)</f>
        <v/>
      </c>
      <c r="I55" t="str">
        <f>MID('ITF File'!A53,70,18)</f>
        <v/>
      </c>
      <c r="J55" t="str">
        <f>MID('ITF File'!A53,88,4)</f>
        <v/>
      </c>
      <c r="K55" s="6" t="str">
        <f>MID('ITF File'!A53,92,13)</f>
        <v/>
      </c>
      <c r="L55" s="4" t="str">
        <f>MID('ITF File'!A53,105,2)</f>
        <v/>
      </c>
      <c r="M55" t="str">
        <f>MID('ITF File'!A53,107,7)</f>
        <v/>
      </c>
      <c r="N55" t="str">
        <f>MID('ITF File'!A53,114,3)</f>
        <v/>
      </c>
      <c r="O55" t="str">
        <f>MID('ITF File'!A53,117,10)</f>
        <v/>
      </c>
      <c r="P55" t="str">
        <f>MID('ITF File'!A53,127,250)</f>
        <v/>
      </c>
      <c r="Q55" t="str">
        <f>MID('ITF File'!A53,377,60)</f>
        <v/>
      </c>
      <c r="R55" t="str">
        <f>MID('ITF File'!A53,437,60)</f>
        <v/>
      </c>
      <c r="S55" t="str">
        <f>MID('ITF File'!A53,497,60)</f>
        <v/>
      </c>
    </row>
    <row r="56" spans="1:19" x14ac:dyDescent="0.25">
      <c r="A56" t="str">
        <f>MID('ITF File'!A54,3,4)</f>
        <v/>
      </c>
      <c r="B56" t="str">
        <f>MID('ITF File'!A54,7,6)</f>
        <v/>
      </c>
      <c r="C56" t="str">
        <f>MID('ITF File'!A54,13,6)</f>
        <v/>
      </c>
      <c r="D56" t="str">
        <f>MID('ITF File'!A54,19,5)</f>
        <v/>
      </c>
      <c r="E56" t="str">
        <f>MID('ITF File'!A54,24,5)</f>
        <v/>
      </c>
      <c r="F56" s="8" t="str">
        <f>MID('ITF File'!A54,29,2)&amp;"/"&amp; MID('ITF File'!A54,31,2)&amp;"/"&amp; MID('ITF File'!A54,33,2)</f>
        <v>//</v>
      </c>
      <c r="G56" t="str">
        <f>MID('ITF File'!A54,35,30)</f>
        <v/>
      </c>
      <c r="H56" t="str">
        <f>MID('ITF File'!A54,65,5)</f>
        <v/>
      </c>
      <c r="I56" t="str">
        <f>MID('ITF File'!A54,70,18)</f>
        <v/>
      </c>
      <c r="J56" t="str">
        <f>MID('ITF File'!A54,88,4)</f>
        <v/>
      </c>
      <c r="K56" s="6" t="str">
        <f>MID('ITF File'!A54,92,13)</f>
        <v/>
      </c>
      <c r="L56" s="4" t="str">
        <f>MID('ITF File'!A54,105,2)</f>
        <v/>
      </c>
      <c r="M56" t="str">
        <f>MID('ITF File'!A54,107,7)</f>
        <v/>
      </c>
      <c r="N56" t="str">
        <f>MID('ITF File'!A54,114,3)</f>
        <v/>
      </c>
      <c r="O56" t="str">
        <f>MID('ITF File'!A54,117,10)</f>
        <v/>
      </c>
      <c r="P56" t="str">
        <f>MID('ITF File'!A54,127,250)</f>
        <v/>
      </c>
      <c r="Q56" t="str">
        <f>MID('ITF File'!A54,377,60)</f>
        <v/>
      </c>
      <c r="R56" t="str">
        <f>MID('ITF File'!A54,437,60)</f>
        <v/>
      </c>
      <c r="S56" t="str">
        <f>MID('ITF File'!A54,497,60)</f>
        <v/>
      </c>
    </row>
    <row r="57" spans="1:19" x14ac:dyDescent="0.25">
      <c r="A57" t="str">
        <f>MID('ITF File'!A55,3,4)</f>
        <v/>
      </c>
      <c r="B57" t="str">
        <f>MID('ITF File'!A55,7,6)</f>
        <v/>
      </c>
      <c r="C57" t="str">
        <f>MID('ITF File'!A55,13,6)</f>
        <v/>
      </c>
      <c r="D57" t="str">
        <f>MID('ITF File'!A55,19,5)</f>
        <v/>
      </c>
      <c r="E57" t="str">
        <f>MID('ITF File'!A55,24,5)</f>
        <v/>
      </c>
      <c r="F57" s="8" t="str">
        <f>MID('ITF File'!A55,29,2)&amp;"/"&amp; MID('ITF File'!A55,31,2)&amp;"/"&amp; MID('ITF File'!A55,33,2)</f>
        <v>//</v>
      </c>
      <c r="G57" t="str">
        <f>MID('ITF File'!A55,35,30)</f>
        <v/>
      </c>
      <c r="H57" t="str">
        <f>MID('ITF File'!A55,65,5)</f>
        <v/>
      </c>
      <c r="I57" t="str">
        <f>MID('ITF File'!A55,70,18)</f>
        <v/>
      </c>
      <c r="J57" t="str">
        <f>MID('ITF File'!A55,88,4)</f>
        <v/>
      </c>
      <c r="K57" s="6" t="str">
        <f>MID('ITF File'!A55,92,13)</f>
        <v/>
      </c>
      <c r="L57" s="4" t="str">
        <f>MID('ITF File'!A55,105,2)</f>
        <v/>
      </c>
      <c r="M57" t="str">
        <f>MID('ITF File'!A55,107,7)</f>
        <v/>
      </c>
      <c r="N57" t="str">
        <f>MID('ITF File'!A55,114,3)</f>
        <v/>
      </c>
      <c r="O57" t="str">
        <f>MID('ITF File'!A55,117,10)</f>
        <v/>
      </c>
      <c r="P57" t="str">
        <f>MID('ITF File'!A55,127,250)</f>
        <v/>
      </c>
      <c r="Q57" t="str">
        <f>MID('ITF File'!A55,377,60)</f>
        <v/>
      </c>
      <c r="R57" t="str">
        <f>MID('ITF File'!A55,437,60)</f>
        <v/>
      </c>
      <c r="S57" t="str">
        <f>MID('ITF File'!A55,497,60)</f>
        <v/>
      </c>
    </row>
    <row r="58" spans="1:19" x14ac:dyDescent="0.25">
      <c r="A58" t="str">
        <f>MID('ITF File'!A56,3,4)</f>
        <v/>
      </c>
      <c r="B58" t="str">
        <f>MID('ITF File'!A56,7,6)</f>
        <v/>
      </c>
      <c r="C58" t="str">
        <f>MID('ITF File'!A56,13,6)</f>
        <v/>
      </c>
      <c r="D58" t="str">
        <f>MID('ITF File'!A56,19,5)</f>
        <v/>
      </c>
      <c r="E58" t="str">
        <f>MID('ITF File'!A56,24,5)</f>
        <v/>
      </c>
      <c r="F58" s="8" t="str">
        <f>MID('ITF File'!A56,29,2)&amp;"/"&amp; MID('ITF File'!A56,31,2)&amp;"/"&amp; MID('ITF File'!A56,33,2)</f>
        <v>//</v>
      </c>
      <c r="G58" t="str">
        <f>MID('ITF File'!A56,35,30)</f>
        <v/>
      </c>
      <c r="H58" t="str">
        <f>MID('ITF File'!A56,65,5)</f>
        <v/>
      </c>
      <c r="I58" t="str">
        <f>MID('ITF File'!A56,70,18)</f>
        <v/>
      </c>
      <c r="J58" t="str">
        <f>MID('ITF File'!A56,88,4)</f>
        <v/>
      </c>
      <c r="K58" s="6" t="str">
        <f>MID('ITF File'!A56,92,13)</f>
        <v/>
      </c>
      <c r="L58" s="4" t="str">
        <f>MID('ITF File'!A56,105,2)</f>
        <v/>
      </c>
      <c r="M58" t="str">
        <f>MID('ITF File'!A56,107,7)</f>
        <v/>
      </c>
      <c r="N58" t="str">
        <f>MID('ITF File'!A56,114,3)</f>
        <v/>
      </c>
      <c r="O58" t="str">
        <f>MID('ITF File'!A56,117,10)</f>
        <v/>
      </c>
      <c r="P58" t="str">
        <f>MID('ITF File'!A56,127,250)</f>
        <v/>
      </c>
      <c r="Q58" t="str">
        <f>MID('ITF File'!A56,377,60)</f>
        <v/>
      </c>
      <c r="R58" t="str">
        <f>MID('ITF File'!A56,437,60)</f>
        <v/>
      </c>
      <c r="S58" t="str">
        <f>MID('ITF File'!A56,497,60)</f>
        <v/>
      </c>
    </row>
    <row r="59" spans="1:19" x14ac:dyDescent="0.25">
      <c r="A59" t="str">
        <f>MID('ITF File'!A57,3,4)</f>
        <v/>
      </c>
      <c r="B59" t="str">
        <f>MID('ITF File'!A57,7,6)</f>
        <v/>
      </c>
      <c r="C59" t="str">
        <f>MID('ITF File'!A57,13,6)</f>
        <v/>
      </c>
      <c r="D59" t="str">
        <f>MID('ITF File'!A57,19,5)</f>
        <v/>
      </c>
      <c r="E59" t="str">
        <f>MID('ITF File'!A57,24,5)</f>
        <v/>
      </c>
      <c r="F59" s="8" t="str">
        <f>MID('ITF File'!A57,29,2)&amp;"/"&amp; MID('ITF File'!A57,31,2)&amp;"/"&amp; MID('ITF File'!A57,33,2)</f>
        <v>//</v>
      </c>
      <c r="G59" t="str">
        <f>MID('ITF File'!A57,35,30)</f>
        <v/>
      </c>
      <c r="H59" t="str">
        <f>MID('ITF File'!A57,65,5)</f>
        <v/>
      </c>
      <c r="I59" t="str">
        <f>MID('ITF File'!A57,70,18)</f>
        <v/>
      </c>
      <c r="J59" t="str">
        <f>MID('ITF File'!A57,88,4)</f>
        <v/>
      </c>
      <c r="K59" s="6" t="str">
        <f>MID('ITF File'!A57,92,13)</f>
        <v/>
      </c>
      <c r="L59" s="4" t="str">
        <f>MID('ITF File'!A57,105,2)</f>
        <v/>
      </c>
      <c r="M59" t="str">
        <f>MID('ITF File'!A57,107,7)</f>
        <v/>
      </c>
      <c r="N59" t="str">
        <f>MID('ITF File'!A57,114,3)</f>
        <v/>
      </c>
      <c r="O59" t="str">
        <f>MID('ITF File'!A57,117,10)</f>
        <v/>
      </c>
      <c r="P59" t="str">
        <f>MID('ITF File'!A57,127,250)</f>
        <v/>
      </c>
      <c r="Q59" t="str">
        <f>MID('ITF File'!A57,377,60)</f>
        <v/>
      </c>
      <c r="R59" t="str">
        <f>MID('ITF File'!A57,437,60)</f>
        <v/>
      </c>
      <c r="S59" t="str">
        <f>MID('ITF File'!A57,497,60)</f>
        <v/>
      </c>
    </row>
    <row r="60" spans="1:19" x14ac:dyDescent="0.25">
      <c r="A60" t="str">
        <f>MID('ITF File'!A58,3,4)</f>
        <v/>
      </c>
      <c r="B60" t="str">
        <f>MID('ITF File'!A58,7,6)</f>
        <v/>
      </c>
      <c r="C60" t="str">
        <f>MID('ITF File'!A58,13,6)</f>
        <v/>
      </c>
      <c r="D60" t="str">
        <f>MID('ITF File'!A58,19,5)</f>
        <v/>
      </c>
      <c r="E60" t="str">
        <f>MID('ITF File'!A58,24,5)</f>
        <v/>
      </c>
      <c r="F60" s="8" t="str">
        <f>MID('ITF File'!A58,29,2)&amp;"/"&amp; MID('ITF File'!A58,31,2)&amp;"/"&amp; MID('ITF File'!A58,33,2)</f>
        <v>//</v>
      </c>
      <c r="G60" t="str">
        <f>MID('ITF File'!A58,35,30)</f>
        <v/>
      </c>
      <c r="H60" t="str">
        <f>MID('ITF File'!A58,65,5)</f>
        <v/>
      </c>
      <c r="I60" t="str">
        <f>MID('ITF File'!A58,70,18)</f>
        <v/>
      </c>
      <c r="J60" t="str">
        <f>MID('ITF File'!A58,88,4)</f>
        <v/>
      </c>
      <c r="K60" s="6" t="str">
        <f>MID('ITF File'!A58,92,13)</f>
        <v/>
      </c>
      <c r="L60" s="4" t="str">
        <f>MID('ITF File'!A58,105,2)</f>
        <v/>
      </c>
      <c r="M60" t="str">
        <f>MID('ITF File'!A58,107,7)</f>
        <v/>
      </c>
      <c r="N60" t="str">
        <f>MID('ITF File'!A58,114,3)</f>
        <v/>
      </c>
      <c r="O60" t="str">
        <f>MID('ITF File'!A58,117,10)</f>
        <v/>
      </c>
      <c r="P60" t="str">
        <f>MID('ITF File'!A58,127,250)</f>
        <v/>
      </c>
      <c r="Q60" t="str">
        <f>MID('ITF File'!A58,377,60)</f>
        <v/>
      </c>
      <c r="R60" t="str">
        <f>MID('ITF File'!A58,437,60)</f>
        <v/>
      </c>
      <c r="S60" t="str">
        <f>MID('ITF File'!A58,497,60)</f>
        <v/>
      </c>
    </row>
    <row r="61" spans="1:19" x14ac:dyDescent="0.25">
      <c r="A61" t="str">
        <f>MID('ITF File'!A59,3,4)</f>
        <v/>
      </c>
      <c r="B61" t="str">
        <f>MID('ITF File'!A59,7,6)</f>
        <v/>
      </c>
      <c r="C61" t="str">
        <f>MID('ITF File'!A59,13,6)</f>
        <v/>
      </c>
      <c r="D61" t="str">
        <f>MID('ITF File'!A59,19,5)</f>
        <v/>
      </c>
      <c r="E61" t="str">
        <f>MID('ITF File'!A59,24,5)</f>
        <v/>
      </c>
      <c r="F61" s="8" t="str">
        <f>MID('ITF File'!A59,29,2)&amp;"/"&amp; MID('ITF File'!A59,31,2)&amp;"/"&amp; MID('ITF File'!A59,33,2)</f>
        <v>//</v>
      </c>
      <c r="G61" t="str">
        <f>MID('ITF File'!A59,35,30)</f>
        <v/>
      </c>
      <c r="H61" t="str">
        <f>MID('ITF File'!A59,65,5)</f>
        <v/>
      </c>
      <c r="I61" t="str">
        <f>MID('ITF File'!A59,70,18)</f>
        <v/>
      </c>
      <c r="J61" t="str">
        <f>MID('ITF File'!A59,88,4)</f>
        <v/>
      </c>
      <c r="K61" s="6" t="str">
        <f>MID('ITF File'!A59,92,13)</f>
        <v/>
      </c>
      <c r="L61" s="4" t="str">
        <f>MID('ITF File'!A59,105,2)</f>
        <v/>
      </c>
      <c r="M61" t="str">
        <f>MID('ITF File'!A59,107,7)</f>
        <v/>
      </c>
      <c r="N61" t="str">
        <f>MID('ITF File'!A59,114,3)</f>
        <v/>
      </c>
      <c r="O61" t="str">
        <f>MID('ITF File'!A59,117,10)</f>
        <v/>
      </c>
      <c r="P61" t="str">
        <f>MID('ITF File'!A59,127,250)</f>
        <v/>
      </c>
      <c r="Q61" t="str">
        <f>MID('ITF File'!A59,377,60)</f>
        <v/>
      </c>
      <c r="R61" t="str">
        <f>MID('ITF File'!A59,437,60)</f>
        <v/>
      </c>
      <c r="S61" t="str">
        <f>MID('ITF File'!A59,497,60)</f>
        <v/>
      </c>
    </row>
    <row r="62" spans="1:19" x14ac:dyDescent="0.25">
      <c r="A62" t="str">
        <f>MID('ITF File'!A60,3,4)</f>
        <v/>
      </c>
      <c r="B62" t="str">
        <f>MID('ITF File'!A60,7,6)</f>
        <v/>
      </c>
      <c r="C62" t="str">
        <f>MID('ITF File'!A60,13,6)</f>
        <v/>
      </c>
      <c r="D62" t="str">
        <f>MID('ITF File'!A60,19,5)</f>
        <v/>
      </c>
      <c r="E62" t="str">
        <f>MID('ITF File'!A60,24,5)</f>
        <v/>
      </c>
      <c r="F62" s="8" t="str">
        <f>MID('ITF File'!A60,29,2)&amp;"/"&amp; MID('ITF File'!A60,31,2)&amp;"/"&amp; MID('ITF File'!A60,33,2)</f>
        <v>//</v>
      </c>
      <c r="G62" t="str">
        <f>MID('ITF File'!A60,35,30)</f>
        <v/>
      </c>
      <c r="H62" t="str">
        <f>MID('ITF File'!A60,65,5)</f>
        <v/>
      </c>
      <c r="I62" t="str">
        <f>MID('ITF File'!A60,70,18)</f>
        <v/>
      </c>
      <c r="J62" t="str">
        <f>MID('ITF File'!A60,88,4)</f>
        <v/>
      </c>
      <c r="K62" s="6" t="str">
        <f>MID('ITF File'!A60,92,13)</f>
        <v/>
      </c>
      <c r="L62" s="4" t="str">
        <f>MID('ITF File'!A60,105,2)</f>
        <v/>
      </c>
      <c r="M62" t="str">
        <f>MID('ITF File'!A60,107,7)</f>
        <v/>
      </c>
      <c r="N62" t="str">
        <f>MID('ITF File'!A60,114,3)</f>
        <v/>
      </c>
      <c r="O62" t="str">
        <f>MID('ITF File'!A60,117,10)</f>
        <v/>
      </c>
      <c r="P62" t="str">
        <f>MID('ITF File'!A60,127,250)</f>
        <v/>
      </c>
      <c r="Q62" t="str">
        <f>MID('ITF File'!A60,377,60)</f>
        <v/>
      </c>
      <c r="R62" t="str">
        <f>MID('ITF File'!A60,437,60)</f>
        <v/>
      </c>
      <c r="S62" t="str">
        <f>MID('ITF File'!A60,497,60)</f>
        <v/>
      </c>
    </row>
    <row r="63" spans="1:19" x14ac:dyDescent="0.25">
      <c r="A63" t="str">
        <f>MID('ITF File'!A61,3,4)</f>
        <v/>
      </c>
      <c r="B63" t="str">
        <f>MID('ITF File'!A61,7,6)</f>
        <v/>
      </c>
      <c r="C63" t="str">
        <f>MID('ITF File'!A61,13,6)</f>
        <v/>
      </c>
      <c r="D63" t="str">
        <f>MID('ITF File'!A61,19,5)</f>
        <v/>
      </c>
      <c r="E63" t="str">
        <f>MID('ITF File'!A61,24,5)</f>
        <v/>
      </c>
      <c r="F63" s="8" t="str">
        <f>MID('ITF File'!A61,29,2)&amp;"/"&amp; MID('ITF File'!A61,31,2)&amp;"/"&amp; MID('ITF File'!A61,33,2)</f>
        <v>//</v>
      </c>
      <c r="G63" t="str">
        <f>MID('ITF File'!A61,35,30)</f>
        <v/>
      </c>
      <c r="H63" t="str">
        <f>MID('ITF File'!A61,65,5)</f>
        <v/>
      </c>
      <c r="I63" t="str">
        <f>MID('ITF File'!A61,70,18)</f>
        <v/>
      </c>
      <c r="J63" t="str">
        <f>MID('ITF File'!A61,88,4)</f>
        <v/>
      </c>
      <c r="K63" s="6" t="str">
        <f>MID('ITF File'!A61,92,13)</f>
        <v/>
      </c>
      <c r="L63" s="4" t="str">
        <f>MID('ITF File'!A61,105,2)</f>
        <v/>
      </c>
      <c r="M63" t="str">
        <f>MID('ITF File'!A61,107,7)</f>
        <v/>
      </c>
      <c r="N63" t="str">
        <f>MID('ITF File'!A61,114,3)</f>
        <v/>
      </c>
      <c r="O63" t="str">
        <f>MID('ITF File'!A61,117,10)</f>
        <v/>
      </c>
      <c r="P63" t="str">
        <f>MID('ITF File'!A61,127,250)</f>
        <v/>
      </c>
      <c r="Q63" t="str">
        <f>MID('ITF File'!A61,377,60)</f>
        <v/>
      </c>
      <c r="R63" t="str">
        <f>MID('ITF File'!A61,437,60)</f>
        <v/>
      </c>
      <c r="S63" t="str">
        <f>MID('ITF File'!A61,497,60)</f>
        <v/>
      </c>
    </row>
    <row r="64" spans="1:19" x14ac:dyDescent="0.25">
      <c r="A64" t="str">
        <f>MID('ITF File'!A62,3,4)</f>
        <v/>
      </c>
      <c r="B64" t="str">
        <f>MID('ITF File'!A62,7,6)</f>
        <v/>
      </c>
      <c r="C64" t="str">
        <f>MID('ITF File'!A62,13,6)</f>
        <v/>
      </c>
      <c r="D64" t="str">
        <f>MID('ITF File'!A62,19,5)</f>
        <v/>
      </c>
      <c r="E64" t="str">
        <f>MID('ITF File'!A62,24,5)</f>
        <v/>
      </c>
      <c r="F64" s="8" t="str">
        <f>MID('ITF File'!A62,29,2)&amp;"/"&amp; MID('ITF File'!A62,31,2)&amp;"/"&amp; MID('ITF File'!A62,33,2)</f>
        <v>//</v>
      </c>
      <c r="G64" t="str">
        <f>MID('ITF File'!A62,35,30)</f>
        <v/>
      </c>
      <c r="H64" t="str">
        <f>MID('ITF File'!A62,65,5)</f>
        <v/>
      </c>
      <c r="I64" t="str">
        <f>MID('ITF File'!A62,70,18)</f>
        <v/>
      </c>
      <c r="J64" t="str">
        <f>MID('ITF File'!A62,88,4)</f>
        <v/>
      </c>
      <c r="K64" s="6" t="str">
        <f>MID('ITF File'!A62,92,13)</f>
        <v/>
      </c>
      <c r="L64" s="4" t="str">
        <f>MID('ITF File'!A62,105,2)</f>
        <v/>
      </c>
      <c r="M64" t="str">
        <f>MID('ITF File'!A62,107,7)</f>
        <v/>
      </c>
      <c r="N64" t="str">
        <f>MID('ITF File'!A62,114,3)</f>
        <v/>
      </c>
      <c r="O64" t="str">
        <f>MID('ITF File'!A62,117,10)</f>
        <v/>
      </c>
      <c r="P64" t="str">
        <f>MID('ITF File'!A62,127,250)</f>
        <v/>
      </c>
      <c r="Q64" t="str">
        <f>MID('ITF File'!A62,377,60)</f>
        <v/>
      </c>
      <c r="R64" t="str">
        <f>MID('ITF File'!A62,437,60)</f>
        <v/>
      </c>
      <c r="S64" t="str">
        <f>MID('ITF File'!A62,497,60)</f>
        <v/>
      </c>
    </row>
    <row r="65" spans="1:19" x14ac:dyDescent="0.25">
      <c r="A65" t="str">
        <f>MID('ITF File'!A63,3,4)</f>
        <v/>
      </c>
      <c r="B65" t="str">
        <f>MID('ITF File'!A63,7,6)</f>
        <v/>
      </c>
      <c r="C65" t="str">
        <f>MID('ITF File'!A63,13,6)</f>
        <v/>
      </c>
      <c r="D65" t="str">
        <f>MID('ITF File'!A63,19,5)</f>
        <v/>
      </c>
      <c r="E65" t="str">
        <f>MID('ITF File'!A63,24,5)</f>
        <v/>
      </c>
      <c r="F65" s="8" t="str">
        <f>MID('ITF File'!A63,29,2)&amp;"/"&amp; MID('ITF File'!A63,31,2)&amp;"/"&amp; MID('ITF File'!A63,33,2)</f>
        <v>//</v>
      </c>
      <c r="G65" t="str">
        <f>MID('ITF File'!A63,35,30)</f>
        <v/>
      </c>
      <c r="H65" t="str">
        <f>MID('ITF File'!A63,65,5)</f>
        <v/>
      </c>
      <c r="I65" t="str">
        <f>MID('ITF File'!A63,70,18)</f>
        <v/>
      </c>
      <c r="J65" t="str">
        <f>MID('ITF File'!A63,88,4)</f>
        <v/>
      </c>
      <c r="K65" s="6" t="str">
        <f>MID('ITF File'!A63,92,13)</f>
        <v/>
      </c>
      <c r="L65" s="4" t="str">
        <f>MID('ITF File'!A63,105,2)</f>
        <v/>
      </c>
      <c r="M65" t="str">
        <f>MID('ITF File'!A63,107,7)</f>
        <v/>
      </c>
      <c r="N65" t="str">
        <f>MID('ITF File'!A63,114,3)</f>
        <v/>
      </c>
      <c r="O65" t="str">
        <f>MID('ITF File'!A63,117,10)</f>
        <v/>
      </c>
      <c r="P65" t="str">
        <f>MID('ITF File'!A63,127,250)</f>
        <v/>
      </c>
      <c r="Q65" t="str">
        <f>MID('ITF File'!A63,377,60)</f>
        <v/>
      </c>
      <c r="R65" t="str">
        <f>MID('ITF File'!A63,437,60)</f>
        <v/>
      </c>
      <c r="S65" t="str">
        <f>MID('ITF File'!A63,497,60)</f>
        <v/>
      </c>
    </row>
    <row r="66" spans="1:19" x14ac:dyDescent="0.25">
      <c r="A66" t="str">
        <f>MID('ITF File'!A64,3,4)</f>
        <v/>
      </c>
      <c r="B66" t="str">
        <f>MID('ITF File'!A64,7,6)</f>
        <v/>
      </c>
      <c r="C66" t="str">
        <f>MID('ITF File'!A64,13,6)</f>
        <v/>
      </c>
      <c r="D66" t="str">
        <f>MID('ITF File'!A64,19,5)</f>
        <v/>
      </c>
      <c r="E66" t="str">
        <f>MID('ITF File'!A64,24,5)</f>
        <v/>
      </c>
      <c r="F66" s="8" t="str">
        <f>MID('ITF File'!A64,29,2)&amp;"/"&amp; MID('ITF File'!A64,31,2)&amp;"/"&amp; MID('ITF File'!A64,33,2)</f>
        <v>//</v>
      </c>
      <c r="G66" t="str">
        <f>MID('ITF File'!A64,35,30)</f>
        <v/>
      </c>
      <c r="H66" t="str">
        <f>MID('ITF File'!A64,65,5)</f>
        <v/>
      </c>
      <c r="I66" t="str">
        <f>MID('ITF File'!A64,70,18)</f>
        <v/>
      </c>
      <c r="J66" t="str">
        <f>MID('ITF File'!A64,88,4)</f>
        <v/>
      </c>
      <c r="K66" s="6" t="str">
        <f>MID('ITF File'!A64,92,13)</f>
        <v/>
      </c>
      <c r="L66" s="4" t="str">
        <f>MID('ITF File'!A64,105,2)</f>
        <v/>
      </c>
      <c r="M66" t="str">
        <f>MID('ITF File'!A64,107,7)</f>
        <v/>
      </c>
      <c r="N66" t="str">
        <f>MID('ITF File'!A64,114,3)</f>
        <v/>
      </c>
      <c r="O66" t="str">
        <f>MID('ITF File'!A64,117,10)</f>
        <v/>
      </c>
      <c r="P66" t="str">
        <f>MID('ITF File'!A64,127,250)</f>
        <v/>
      </c>
      <c r="Q66" t="str">
        <f>MID('ITF File'!A64,377,60)</f>
        <v/>
      </c>
      <c r="R66" t="str">
        <f>MID('ITF File'!A64,437,60)</f>
        <v/>
      </c>
      <c r="S66" t="str">
        <f>MID('ITF File'!A64,497,60)</f>
        <v/>
      </c>
    </row>
    <row r="67" spans="1:19" x14ac:dyDescent="0.25">
      <c r="A67" t="str">
        <f>MID('ITF File'!A65,3,4)</f>
        <v/>
      </c>
      <c r="B67" t="str">
        <f>MID('ITF File'!A65,7,6)</f>
        <v/>
      </c>
      <c r="C67" t="str">
        <f>MID('ITF File'!A65,13,6)</f>
        <v/>
      </c>
      <c r="D67" t="str">
        <f>MID('ITF File'!A65,19,5)</f>
        <v/>
      </c>
      <c r="E67" t="str">
        <f>MID('ITF File'!A65,24,5)</f>
        <v/>
      </c>
      <c r="F67" s="8" t="str">
        <f>MID('ITF File'!A65,29,2)&amp;"/"&amp; MID('ITF File'!A65,31,2)&amp;"/"&amp; MID('ITF File'!A65,33,2)</f>
        <v>//</v>
      </c>
      <c r="G67" t="str">
        <f>MID('ITF File'!A65,35,30)</f>
        <v/>
      </c>
      <c r="H67" t="str">
        <f>MID('ITF File'!A65,65,5)</f>
        <v/>
      </c>
      <c r="I67" t="str">
        <f>MID('ITF File'!A65,70,18)</f>
        <v/>
      </c>
      <c r="J67" t="str">
        <f>MID('ITF File'!A65,88,4)</f>
        <v/>
      </c>
      <c r="K67" s="6" t="str">
        <f>MID('ITF File'!A65,92,13)</f>
        <v/>
      </c>
      <c r="L67" s="4" t="str">
        <f>MID('ITF File'!A65,105,2)</f>
        <v/>
      </c>
      <c r="M67" t="str">
        <f>MID('ITF File'!A65,107,7)</f>
        <v/>
      </c>
      <c r="N67" t="str">
        <f>MID('ITF File'!A65,114,3)</f>
        <v/>
      </c>
      <c r="O67" t="str">
        <f>MID('ITF File'!A65,117,10)</f>
        <v/>
      </c>
      <c r="P67" t="str">
        <f>MID('ITF File'!A65,127,250)</f>
        <v/>
      </c>
      <c r="Q67" t="str">
        <f>MID('ITF File'!A65,377,60)</f>
        <v/>
      </c>
      <c r="R67" t="str">
        <f>MID('ITF File'!A65,437,60)</f>
        <v/>
      </c>
      <c r="S67" t="str">
        <f>MID('ITF File'!A65,497,60)</f>
        <v/>
      </c>
    </row>
    <row r="68" spans="1:19" x14ac:dyDescent="0.25">
      <c r="A68" t="str">
        <f>MID('ITF File'!A66,3,4)</f>
        <v/>
      </c>
      <c r="B68" t="str">
        <f>MID('ITF File'!A66,7,6)</f>
        <v/>
      </c>
      <c r="C68" t="str">
        <f>MID('ITF File'!A66,13,6)</f>
        <v/>
      </c>
      <c r="D68" t="str">
        <f>MID('ITF File'!A66,19,5)</f>
        <v/>
      </c>
      <c r="E68" t="str">
        <f>MID('ITF File'!A66,24,5)</f>
        <v/>
      </c>
      <c r="F68" s="8" t="str">
        <f>MID('ITF File'!A66,29,2)&amp;"/"&amp; MID('ITF File'!A66,31,2)&amp;"/"&amp; MID('ITF File'!A66,33,2)</f>
        <v>//</v>
      </c>
      <c r="G68" t="str">
        <f>MID('ITF File'!A66,35,30)</f>
        <v/>
      </c>
      <c r="H68" t="str">
        <f>MID('ITF File'!A66,65,5)</f>
        <v/>
      </c>
      <c r="I68" t="str">
        <f>MID('ITF File'!A66,70,18)</f>
        <v/>
      </c>
      <c r="J68" t="str">
        <f>MID('ITF File'!A66,88,4)</f>
        <v/>
      </c>
      <c r="K68" s="6" t="str">
        <f>MID('ITF File'!A66,92,13)</f>
        <v/>
      </c>
      <c r="L68" s="4" t="str">
        <f>MID('ITF File'!A66,105,2)</f>
        <v/>
      </c>
      <c r="M68" t="str">
        <f>MID('ITF File'!A66,107,7)</f>
        <v/>
      </c>
      <c r="N68" t="str">
        <f>MID('ITF File'!A66,114,3)</f>
        <v/>
      </c>
      <c r="O68" t="str">
        <f>MID('ITF File'!A66,117,10)</f>
        <v/>
      </c>
      <c r="P68" t="str">
        <f>MID('ITF File'!A66,127,250)</f>
        <v/>
      </c>
      <c r="Q68" t="str">
        <f>MID('ITF File'!A66,377,60)</f>
        <v/>
      </c>
      <c r="R68" t="str">
        <f>MID('ITF File'!A66,437,60)</f>
        <v/>
      </c>
      <c r="S68" t="str">
        <f>MID('ITF File'!A66,497,60)</f>
        <v/>
      </c>
    </row>
    <row r="69" spans="1:19" x14ac:dyDescent="0.25">
      <c r="A69" t="str">
        <f>MID('ITF File'!A67,3,4)</f>
        <v/>
      </c>
      <c r="B69" t="str">
        <f>MID('ITF File'!A67,7,6)</f>
        <v/>
      </c>
      <c r="C69" t="str">
        <f>MID('ITF File'!A67,13,6)</f>
        <v/>
      </c>
      <c r="D69" t="str">
        <f>MID('ITF File'!A67,19,5)</f>
        <v/>
      </c>
      <c r="E69" t="str">
        <f>MID('ITF File'!A67,24,5)</f>
        <v/>
      </c>
      <c r="F69" s="8" t="str">
        <f>MID('ITF File'!A67,29,2)&amp;"/"&amp; MID('ITF File'!A67,31,2)&amp;"/"&amp; MID('ITF File'!A67,33,2)</f>
        <v>//</v>
      </c>
      <c r="G69" t="str">
        <f>MID('ITF File'!A67,35,30)</f>
        <v/>
      </c>
      <c r="H69" t="str">
        <f>MID('ITF File'!A67,65,5)</f>
        <v/>
      </c>
      <c r="I69" t="str">
        <f>MID('ITF File'!A67,70,18)</f>
        <v/>
      </c>
      <c r="J69" t="str">
        <f>MID('ITF File'!A67,88,4)</f>
        <v/>
      </c>
      <c r="K69" s="6" t="str">
        <f>MID('ITF File'!A67,92,13)</f>
        <v/>
      </c>
      <c r="L69" s="4" t="str">
        <f>MID('ITF File'!A67,105,2)</f>
        <v/>
      </c>
      <c r="M69" t="str">
        <f>MID('ITF File'!A67,107,7)</f>
        <v/>
      </c>
      <c r="N69" t="str">
        <f>MID('ITF File'!A67,114,3)</f>
        <v/>
      </c>
      <c r="O69" t="str">
        <f>MID('ITF File'!A67,117,10)</f>
        <v/>
      </c>
      <c r="P69" t="str">
        <f>MID('ITF File'!A67,127,250)</f>
        <v/>
      </c>
      <c r="Q69" t="str">
        <f>MID('ITF File'!A67,377,60)</f>
        <v/>
      </c>
      <c r="R69" t="str">
        <f>MID('ITF File'!A67,437,60)</f>
        <v/>
      </c>
      <c r="S69" t="str">
        <f>MID('ITF File'!A67,497,60)</f>
        <v/>
      </c>
    </row>
    <row r="70" spans="1:19" x14ac:dyDescent="0.25">
      <c r="A70" t="str">
        <f>MID('ITF File'!A68,3,4)</f>
        <v/>
      </c>
      <c r="B70" t="str">
        <f>MID('ITF File'!A68,7,6)</f>
        <v/>
      </c>
      <c r="C70" t="str">
        <f>MID('ITF File'!A68,13,6)</f>
        <v/>
      </c>
      <c r="D70" t="str">
        <f>MID('ITF File'!A68,19,5)</f>
        <v/>
      </c>
      <c r="E70" t="str">
        <f>MID('ITF File'!A68,24,5)</f>
        <v/>
      </c>
      <c r="F70" s="8" t="str">
        <f>MID('ITF File'!A68,29,2)&amp;"/"&amp; MID('ITF File'!A68,31,2)&amp;"/"&amp; MID('ITF File'!A68,33,2)</f>
        <v>//</v>
      </c>
      <c r="G70" t="str">
        <f>MID('ITF File'!A68,35,30)</f>
        <v/>
      </c>
      <c r="H70" t="str">
        <f>MID('ITF File'!A68,65,5)</f>
        <v/>
      </c>
      <c r="I70" t="str">
        <f>MID('ITF File'!A68,70,18)</f>
        <v/>
      </c>
      <c r="J70" t="str">
        <f>MID('ITF File'!A68,88,4)</f>
        <v/>
      </c>
      <c r="K70" s="6" t="str">
        <f>MID('ITF File'!A68,92,13)</f>
        <v/>
      </c>
      <c r="L70" s="4" t="str">
        <f>MID('ITF File'!A68,105,2)</f>
        <v/>
      </c>
      <c r="M70" t="str">
        <f>MID('ITF File'!A68,107,7)</f>
        <v/>
      </c>
      <c r="N70" t="str">
        <f>MID('ITF File'!A68,114,3)</f>
        <v/>
      </c>
      <c r="O70" t="str">
        <f>MID('ITF File'!A68,117,10)</f>
        <v/>
      </c>
      <c r="P70" t="str">
        <f>MID('ITF File'!A68,127,250)</f>
        <v/>
      </c>
      <c r="Q70" t="str">
        <f>MID('ITF File'!A68,377,60)</f>
        <v/>
      </c>
      <c r="R70" t="str">
        <f>MID('ITF File'!A68,437,60)</f>
        <v/>
      </c>
      <c r="S70" t="str">
        <f>MID('ITF File'!A68,497,60)</f>
        <v/>
      </c>
    </row>
    <row r="71" spans="1:19" x14ac:dyDescent="0.25">
      <c r="A71" t="str">
        <f>MID('ITF File'!A69,3,4)</f>
        <v/>
      </c>
      <c r="B71" t="str">
        <f>MID('ITF File'!A69,7,6)</f>
        <v/>
      </c>
      <c r="C71" t="str">
        <f>MID('ITF File'!A69,13,6)</f>
        <v/>
      </c>
      <c r="D71" t="str">
        <f>MID('ITF File'!A69,19,5)</f>
        <v/>
      </c>
      <c r="E71" t="str">
        <f>MID('ITF File'!A69,24,5)</f>
        <v/>
      </c>
      <c r="F71" s="8" t="str">
        <f>MID('ITF File'!A69,29,2)&amp;"/"&amp; MID('ITF File'!A69,31,2)&amp;"/"&amp; MID('ITF File'!A69,33,2)</f>
        <v>//</v>
      </c>
      <c r="G71" t="str">
        <f>MID('ITF File'!A69,35,30)</f>
        <v/>
      </c>
      <c r="H71" t="str">
        <f>MID('ITF File'!A69,65,5)</f>
        <v/>
      </c>
      <c r="I71" t="str">
        <f>MID('ITF File'!A69,70,18)</f>
        <v/>
      </c>
      <c r="J71" t="str">
        <f>MID('ITF File'!A69,88,4)</f>
        <v/>
      </c>
      <c r="K71" s="6" t="str">
        <f>MID('ITF File'!A69,92,13)</f>
        <v/>
      </c>
      <c r="L71" s="4" t="str">
        <f>MID('ITF File'!A69,105,2)</f>
        <v/>
      </c>
      <c r="M71" t="str">
        <f>MID('ITF File'!A69,107,7)</f>
        <v/>
      </c>
      <c r="N71" t="str">
        <f>MID('ITF File'!A69,114,3)</f>
        <v/>
      </c>
      <c r="O71" t="str">
        <f>MID('ITF File'!A69,117,10)</f>
        <v/>
      </c>
      <c r="P71" t="str">
        <f>MID('ITF File'!A69,127,250)</f>
        <v/>
      </c>
      <c r="Q71" t="str">
        <f>MID('ITF File'!A69,377,60)</f>
        <v/>
      </c>
      <c r="R71" t="str">
        <f>MID('ITF File'!A69,437,60)</f>
        <v/>
      </c>
      <c r="S71" t="str">
        <f>MID('ITF File'!A69,497,60)</f>
        <v/>
      </c>
    </row>
    <row r="72" spans="1:19" x14ac:dyDescent="0.25">
      <c r="A72" t="str">
        <f>MID('ITF File'!A70,3,4)</f>
        <v/>
      </c>
      <c r="B72" t="str">
        <f>MID('ITF File'!A70,7,6)</f>
        <v/>
      </c>
      <c r="C72" t="str">
        <f>MID('ITF File'!A70,13,6)</f>
        <v/>
      </c>
      <c r="D72" t="str">
        <f>MID('ITF File'!A70,19,5)</f>
        <v/>
      </c>
      <c r="E72" t="str">
        <f>MID('ITF File'!A70,24,5)</f>
        <v/>
      </c>
      <c r="F72" s="8" t="str">
        <f>MID('ITF File'!A70,29,2)&amp;"/"&amp; MID('ITF File'!A70,31,2)&amp;"/"&amp; MID('ITF File'!A70,33,2)</f>
        <v>//</v>
      </c>
      <c r="G72" t="str">
        <f>MID('ITF File'!A70,35,30)</f>
        <v/>
      </c>
      <c r="H72" t="str">
        <f>MID('ITF File'!A70,65,5)</f>
        <v/>
      </c>
      <c r="I72" t="str">
        <f>MID('ITF File'!A70,70,18)</f>
        <v/>
      </c>
      <c r="J72" t="str">
        <f>MID('ITF File'!A70,88,4)</f>
        <v/>
      </c>
      <c r="K72" s="6" t="str">
        <f>MID('ITF File'!A70,92,13)</f>
        <v/>
      </c>
      <c r="L72" s="4" t="str">
        <f>MID('ITF File'!A70,105,2)</f>
        <v/>
      </c>
      <c r="M72" t="str">
        <f>MID('ITF File'!A70,107,7)</f>
        <v/>
      </c>
      <c r="N72" t="str">
        <f>MID('ITF File'!A70,114,3)</f>
        <v/>
      </c>
      <c r="O72" t="str">
        <f>MID('ITF File'!A70,117,10)</f>
        <v/>
      </c>
      <c r="P72" t="str">
        <f>MID('ITF File'!A70,127,250)</f>
        <v/>
      </c>
      <c r="Q72" t="str">
        <f>MID('ITF File'!A70,377,60)</f>
        <v/>
      </c>
      <c r="R72" t="str">
        <f>MID('ITF File'!A70,437,60)</f>
        <v/>
      </c>
      <c r="S72" t="str">
        <f>MID('ITF File'!A70,497,60)</f>
        <v/>
      </c>
    </row>
    <row r="73" spans="1:19" x14ac:dyDescent="0.25">
      <c r="A73" t="str">
        <f>MID('ITF File'!A71,3,4)</f>
        <v/>
      </c>
      <c r="B73" t="str">
        <f>MID('ITF File'!A71,7,6)</f>
        <v/>
      </c>
      <c r="C73" t="str">
        <f>MID('ITF File'!A71,13,6)</f>
        <v/>
      </c>
      <c r="D73" t="str">
        <f>MID('ITF File'!A71,19,5)</f>
        <v/>
      </c>
      <c r="E73" t="str">
        <f>MID('ITF File'!A71,24,5)</f>
        <v/>
      </c>
      <c r="F73" s="8" t="str">
        <f>MID('ITF File'!A71,29,2)&amp;"/"&amp; MID('ITF File'!A71,31,2)&amp;"/"&amp; MID('ITF File'!A71,33,2)</f>
        <v>//</v>
      </c>
      <c r="G73" t="str">
        <f>MID('ITF File'!A71,35,30)</f>
        <v/>
      </c>
      <c r="H73" t="str">
        <f>MID('ITF File'!A71,65,5)</f>
        <v/>
      </c>
      <c r="I73" t="str">
        <f>MID('ITF File'!A71,70,18)</f>
        <v/>
      </c>
      <c r="J73" t="str">
        <f>MID('ITF File'!A71,88,4)</f>
        <v/>
      </c>
      <c r="K73" s="6" t="str">
        <f>MID('ITF File'!A71,92,13)</f>
        <v/>
      </c>
      <c r="L73" s="4" t="str">
        <f>MID('ITF File'!A71,105,2)</f>
        <v/>
      </c>
      <c r="M73" t="str">
        <f>MID('ITF File'!A71,107,7)</f>
        <v/>
      </c>
      <c r="N73" t="str">
        <f>MID('ITF File'!A71,114,3)</f>
        <v/>
      </c>
      <c r="O73" t="str">
        <f>MID('ITF File'!A71,117,10)</f>
        <v/>
      </c>
      <c r="P73" t="str">
        <f>MID('ITF File'!A71,127,250)</f>
        <v/>
      </c>
      <c r="Q73" t="str">
        <f>MID('ITF File'!A71,377,60)</f>
        <v/>
      </c>
      <c r="R73" t="str">
        <f>MID('ITF File'!A71,437,60)</f>
        <v/>
      </c>
      <c r="S73" t="str">
        <f>MID('ITF File'!A71,497,60)</f>
        <v/>
      </c>
    </row>
    <row r="74" spans="1:19" x14ac:dyDescent="0.25">
      <c r="A74" t="str">
        <f>MID('ITF File'!A72,3,4)</f>
        <v/>
      </c>
      <c r="B74" t="str">
        <f>MID('ITF File'!A72,7,6)</f>
        <v/>
      </c>
      <c r="C74" t="str">
        <f>MID('ITF File'!A72,13,6)</f>
        <v/>
      </c>
      <c r="D74" t="str">
        <f>MID('ITF File'!A72,19,5)</f>
        <v/>
      </c>
      <c r="E74" t="str">
        <f>MID('ITF File'!A72,24,5)</f>
        <v/>
      </c>
      <c r="F74" s="8" t="str">
        <f>MID('ITF File'!A72,29,2)&amp;"/"&amp; MID('ITF File'!A72,31,2)&amp;"/"&amp; MID('ITF File'!A72,33,2)</f>
        <v>//</v>
      </c>
      <c r="G74" t="str">
        <f>MID('ITF File'!A72,35,30)</f>
        <v/>
      </c>
      <c r="H74" t="str">
        <f>MID('ITF File'!A72,65,5)</f>
        <v/>
      </c>
      <c r="I74" t="str">
        <f>MID('ITF File'!A72,70,18)</f>
        <v/>
      </c>
      <c r="J74" t="str">
        <f>MID('ITF File'!A72,88,4)</f>
        <v/>
      </c>
      <c r="K74" s="6" t="str">
        <f>MID('ITF File'!A72,92,13)</f>
        <v/>
      </c>
      <c r="L74" s="4" t="str">
        <f>MID('ITF File'!A72,105,2)</f>
        <v/>
      </c>
      <c r="M74" t="str">
        <f>MID('ITF File'!A72,107,7)</f>
        <v/>
      </c>
      <c r="N74" t="str">
        <f>MID('ITF File'!A72,114,3)</f>
        <v/>
      </c>
      <c r="O74" t="str">
        <f>MID('ITF File'!A72,117,10)</f>
        <v/>
      </c>
      <c r="P74" t="str">
        <f>MID('ITF File'!A72,127,250)</f>
        <v/>
      </c>
      <c r="Q74" t="str">
        <f>MID('ITF File'!A72,377,60)</f>
        <v/>
      </c>
      <c r="R74" t="str">
        <f>MID('ITF File'!A72,437,60)</f>
        <v/>
      </c>
      <c r="S74" t="str">
        <f>MID('ITF File'!A72,497,60)</f>
        <v/>
      </c>
    </row>
    <row r="75" spans="1:19" x14ac:dyDescent="0.25">
      <c r="A75" t="str">
        <f>MID('ITF File'!A73,3,4)</f>
        <v/>
      </c>
      <c r="B75" t="str">
        <f>MID('ITF File'!A73,7,6)</f>
        <v/>
      </c>
      <c r="C75" t="str">
        <f>MID('ITF File'!A73,13,6)</f>
        <v/>
      </c>
      <c r="D75" t="str">
        <f>MID('ITF File'!A73,19,5)</f>
        <v/>
      </c>
      <c r="E75" t="str">
        <f>MID('ITF File'!A73,24,5)</f>
        <v/>
      </c>
      <c r="F75" s="8" t="str">
        <f>MID('ITF File'!A73,29,2)&amp;"/"&amp; MID('ITF File'!A73,31,2)&amp;"/"&amp; MID('ITF File'!A73,33,2)</f>
        <v>//</v>
      </c>
      <c r="G75" t="str">
        <f>MID('ITF File'!A73,35,30)</f>
        <v/>
      </c>
      <c r="H75" t="str">
        <f>MID('ITF File'!A73,65,5)</f>
        <v/>
      </c>
      <c r="I75" t="str">
        <f>MID('ITF File'!A73,70,18)</f>
        <v/>
      </c>
      <c r="J75" t="str">
        <f>MID('ITF File'!A73,88,4)</f>
        <v/>
      </c>
      <c r="K75" s="6" t="str">
        <f>MID('ITF File'!A73,92,13)</f>
        <v/>
      </c>
      <c r="L75" s="4" t="str">
        <f>MID('ITF File'!A73,105,2)</f>
        <v/>
      </c>
      <c r="M75" t="str">
        <f>MID('ITF File'!A73,107,7)</f>
        <v/>
      </c>
      <c r="N75" t="str">
        <f>MID('ITF File'!A73,114,3)</f>
        <v/>
      </c>
      <c r="O75" t="str">
        <f>MID('ITF File'!A73,117,10)</f>
        <v/>
      </c>
      <c r="P75" t="str">
        <f>MID('ITF File'!A73,127,250)</f>
        <v/>
      </c>
      <c r="Q75" t="str">
        <f>MID('ITF File'!A73,377,60)</f>
        <v/>
      </c>
      <c r="R75" t="str">
        <f>MID('ITF File'!A73,437,60)</f>
        <v/>
      </c>
      <c r="S75" t="str">
        <f>MID('ITF File'!A73,497,60)</f>
        <v/>
      </c>
    </row>
    <row r="76" spans="1:19" x14ac:dyDescent="0.25">
      <c r="A76" t="str">
        <f>MID('ITF File'!A74,3,4)</f>
        <v/>
      </c>
      <c r="B76" t="str">
        <f>MID('ITF File'!A74,7,6)</f>
        <v/>
      </c>
      <c r="C76" t="str">
        <f>MID('ITF File'!A74,13,6)</f>
        <v/>
      </c>
      <c r="D76" t="str">
        <f>MID('ITF File'!A74,19,5)</f>
        <v/>
      </c>
      <c r="E76" t="str">
        <f>MID('ITF File'!A74,24,5)</f>
        <v/>
      </c>
      <c r="F76" s="8" t="str">
        <f>MID('ITF File'!A74,29,2)&amp;"/"&amp; MID('ITF File'!A74,31,2)&amp;"/"&amp; MID('ITF File'!A74,33,2)</f>
        <v>//</v>
      </c>
      <c r="G76" t="str">
        <f>MID('ITF File'!A74,35,30)</f>
        <v/>
      </c>
      <c r="H76" t="str">
        <f>MID('ITF File'!A74,65,5)</f>
        <v/>
      </c>
      <c r="I76" t="str">
        <f>MID('ITF File'!A74,70,18)</f>
        <v/>
      </c>
      <c r="J76" t="str">
        <f>MID('ITF File'!A74,88,4)</f>
        <v/>
      </c>
      <c r="K76" s="6" t="str">
        <f>MID('ITF File'!A74,92,13)</f>
        <v/>
      </c>
      <c r="L76" s="4" t="str">
        <f>MID('ITF File'!A74,105,2)</f>
        <v/>
      </c>
      <c r="M76" t="str">
        <f>MID('ITF File'!A74,107,7)</f>
        <v/>
      </c>
      <c r="N76" t="str">
        <f>MID('ITF File'!A74,114,3)</f>
        <v/>
      </c>
      <c r="O76" t="str">
        <f>MID('ITF File'!A74,117,10)</f>
        <v/>
      </c>
      <c r="P76" t="str">
        <f>MID('ITF File'!A74,127,250)</f>
        <v/>
      </c>
      <c r="Q76" t="str">
        <f>MID('ITF File'!A74,377,60)</f>
        <v/>
      </c>
      <c r="R76" t="str">
        <f>MID('ITF File'!A74,437,60)</f>
        <v/>
      </c>
      <c r="S76" t="str">
        <f>MID('ITF File'!A74,497,60)</f>
        <v/>
      </c>
    </row>
    <row r="77" spans="1:19" x14ac:dyDescent="0.25">
      <c r="A77" t="str">
        <f>MID('ITF File'!A75,3,4)</f>
        <v/>
      </c>
      <c r="B77" t="str">
        <f>MID('ITF File'!A75,7,6)</f>
        <v/>
      </c>
      <c r="C77" t="str">
        <f>MID('ITF File'!A75,13,6)</f>
        <v/>
      </c>
      <c r="D77" t="str">
        <f>MID('ITF File'!A75,19,5)</f>
        <v/>
      </c>
      <c r="E77" t="str">
        <f>MID('ITF File'!A75,24,5)</f>
        <v/>
      </c>
      <c r="F77" s="8" t="str">
        <f>MID('ITF File'!A75,29,2)&amp;"/"&amp; MID('ITF File'!A75,31,2)&amp;"/"&amp; MID('ITF File'!A75,33,2)</f>
        <v>//</v>
      </c>
      <c r="G77" t="str">
        <f>MID('ITF File'!A75,35,30)</f>
        <v/>
      </c>
      <c r="H77" t="str">
        <f>MID('ITF File'!A75,65,5)</f>
        <v/>
      </c>
      <c r="I77" t="str">
        <f>MID('ITF File'!A75,70,18)</f>
        <v/>
      </c>
      <c r="J77" t="str">
        <f>MID('ITF File'!A75,88,4)</f>
        <v/>
      </c>
      <c r="K77" s="6" t="str">
        <f>MID('ITF File'!A75,92,13)</f>
        <v/>
      </c>
      <c r="L77" s="4" t="str">
        <f>MID('ITF File'!A75,105,2)</f>
        <v/>
      </c>
      <c r="M77" t="str">
        <f>MID('ITF File'!A75,107,7)</f>
        <v/>
      </c>
      <c r="N77" t="str">
        <f>MID('ITF File'!A75,114,3)</f>
        <v/>
      </c>
      <c r="O77" t="str">
        <f>MID('ITF File'!A75,117,10)</f>
        <v/>
      </c>
      <c r="P77" t="str">
        <f>MID('ITF File'!A75,127,250)</f>
        <v/>
      </c>
      <c r="Q77" t="str">
        <f>MID('ITF File'!A75,377,60)</f>
        <v/>
      </c>
      <c r="R77" t="str">
        <f>MID('ITF File'!A75,437,60)</f>
        <v/>
      </c>
      <c r="S77" t="str">
        <f>MID('ITF File'!A75,497,60)</f>
        <v/>
      </c>
    </row>
    <row r="78" spans="1:19" x14ac:dyDescent="0.25">
      <c r="A78" t="str">
        <f>MID('ITF File'!A76,3,4)</f>
        <v/>
      </c>
      <c r="B78" t="str">
        <f>MID('ITF File'!A76,7,6)</f>
        <v/>
      </c>
      <c r="C78" t="str">
        <f>MID('ITF File'!A76,13,6)</f>
        <v/>
      </c>
      <c r="D78" t="str">
        <f>MID('ITF File'!A76,19,5)</f>
        <v/>
      </c>
      <c r="E78" t="str">
        <f>MID('ITF File'!A76,24,5)</f>
        <v/>
      </c>
      <c r="F78" s="8" t="str">
        <f>MID('ITF File'!A76,29,2)&amp;"/"&amp; MID('ITF File'!A76,31,2)&amp;"/"&amp; MID('ITF File'!A76,33,2)</f>
        <v>//</v>
      </c>
      <c r="G78" t="str">
        <f>MID('ITF File'!A76,35,30)</f>
        <v/>
      </c>
      <c r="H78" t="str">
        <f>MID('ITF File'!A76,65,5)</f>
        <v/>
      </c>
      <c r="I78" t="str">
        <f>MID('ITF File'!A76,70,18)</f>
        <v/>
      </c>
      <c r="J78" t="str">
        <f>MID('ITF File'!A76,88,4)</f>
        <v/>
      </c>
      <c r="K78" s="6" t="str">
        <f>MID('ITF File'!A76,92,13)</f>
        <v/>
      </c>
      <c r="L78" s="4" t="str">
        <f>MID('ITF File'!A76,105,2)</f>
        <v/>
      </c>
      <c r="M78" t="str">
        <f>MID('ITF File'!A76,107,7)</f>
        <v/>
      </c>
      <c r="N78" t="str">
        <f>MID('ITF File'!A76,114,3)</f>
        <v/>
      </c>
      <c r="O78" t="str">
        <f>MID('ITF File'!A76,117,10)</f>
        <v/>
      </c>
      <c r="P78" t="str">
        <f>MID('ITF File'!A76,127,250)</f>
        <v/>
      </c>
      <c r="Q78" t="str">
        <f>MID('ITF File'!A76,377,60)</f>
        <v/>
      </c>
      <c r="R78" t="str">
        <f>MID('ITF File'!A76,437,60)</f>
        <v/>
      </c>
      <c r="S78" t="str">
        <f>MID('ITF File'!A76,497,60)</f>
        <v/>
      </c>
    </row>
    <row r="79" spans="1:19" x14ac:dyDescent="0.25">
      <c r="A79" t="str">
        <f>MID('ITF File'!A77,3,4)</f>
        <v/>
      </c>
      <c r="B79" t="str">
        <f>MID('ITF File'!A77,7,6)</f>
        <v/>
      </c>
      <c r="C79" t="str">
        <f>MID('ITF File'!A77,13,6)</f>
        <v/>
      </c>
      <c r="D79" t="str">
        <f>MID('ITF File'!A77,19,5)</f>
        <v/>
      </c>
      <c r="E79" t="str">
        <f>MID('ITF File'!A77,24,5)</f>
        <v/>
      </c>
      <c r="F79" s="8" t="str">
        <f>MID('ITF File'!A77,29,2)&amp;"/"&amp; MID('ITF File'!A77,31,2)&amp;"/"&amp; MID('ITF File'!A77,33,2)</f>
        <v>//</v>
      </c>
      <c r="G79" t="str">
        <f>MID('ITF File'!A77,35,30)</f>
        <v/>
      </c>
      <c r="H79" t="str">
        <f>MID('ITF File'!A77,65,5)</f>
        <v/>
      </c>
      <c r="I79" t="str">
        <f>MID('ITF File'!A77,70,18)</f>
        <v/>
      </c>
      <c r="J79" t="str">
        <f>MID('ITF File'!A77,88,4)</f>
        <v/>
      </c>
      <c r="K79" s="6" t="str">
        <f>MID('ITF File'!A77,92,13)</f>
        <v/>
      </c>
      <c r="L79" s="4" t="str">
        <f>MID('ITF File'!A77,105,2)</f>
        <v/>
      </c>
      <c r="M79" t="str">
        <f>MID('ITF File'!A77,107,7)</f>
        <v/>
      </c>
      <c r="N79" t="str">
        <f>MID('ITF File'!A77,114,3)</f>
        <v/>
      </c>
      <c r="O79" t="str">
        <f>MID('ITF File'!A77,117,10)</f>
        <v/>
      </c>
      <c r="P79" t="str">
        <f>MID('ITF File'!A77,127,250)</f>
        <v/>
      </c>
      <c r="Q79" t="str">
        <f>MID('ITF File'!A77,377,60)</f>
        <v/>
      </c>
      <c r="R79" t="str">
        <f>MID('ITF File'!A77,437,60)</f>
        <v/>
      </c>
      <c r="S79" t="str">
        <f>MID('ITF File'!A77,497,60)</f>
        <v/>
      </c>
    </row>
    <row r="80" spans="1:19" x14ac:dyDescent="0.25">
      <c r="A80" t="str">
        <f>MID('ITF File'!A78,3,4)</f>
        <v/>
      </c>
      <c r="B80" t="str">
        <f>MID('ITF File'!A78,7,6)</f>
        <v/>
      </c>
      <c r="C80" t="str">
        <f>MID('ITF File'!A78,13,6)</f>
        <v/>
      </c>
      <c r="D80" t="str">
        <f>MID('ITF File'!A78,19,5)</f>
        <v/>
      </c>
      <c r="E80" t="str">
        <f>MID('ITF File'!A78,24,5)</f>
        <v/>
      </c>
      <c r="F80" s="8" t="str">
        <f>MID('ITF File'!A78,29,2)&amp;"/"&amp; MID('ITF File'!A78,31,2)&amp;"/"&amp; MID('ITF File'!A78,33,2)</f>
        <v>//</v>
      </c>
      <c r="G80" t="str">
        <f>MID('ITF File'!A78,35,30)</f>
        <v/>
      </c>
      <c r="H80" t="str">
        <f>MID('ITF File'!A78,65,5)</f>
        <v/>
      </c>
      <c r="I80" t="str">
        <f>MID('ITF File'!A78,70,18)</f>
        <v/>
      </c>
      <c r="J80" t="str">
        <f>MID('ITF File'!A78,88,4)</f>
        <v/>
      </c>
      <c r="K80" s="6" t="str">
        <f>MID('ITF File'!A78,92,13)</f>
        <v/>
      </c>
      <c r="L80" s="4" t="str">
        <f>MID('ITF File'!A78,105,2)</f>
        <v/>
      </c>
      <c r="M80" t="str">
        <f>MID('ITF File'!A78,107,7)</f>
        <v/>
      </c>
      <c r="N80" t="str">
        <f>MID('ITF File'!A78,114,3)</f>
        <v/>
      </c>
      <c r="O80" t="str">
        <f>MID('ITF File'!A78,117,10)</f>
        <v/>
      </c>
      <c r="P80" t="str">
        <f>MID('ITF File'!A78,127,250)</f>
        <v/>
      </c>
      <c r="Q80" t="str">
        <f>MID('ITF File'!A78,377,60)</f>
        <v/>
      </c>
      <c r="R80" t="str">
        <f>MID('ITF File'!A78,437,60)</f>
        <v/>
      </c>
      <c r="S80" t="str">
        <f>MID('ITF File'!A78,497,60)</f>
        <v/>
      </c>
    </row>
    <row r="81" spans="1:19" x14ac:dyDescent="0.25">
      <c r="A81" t="str">
        <f>MID('ITF File'!A79,3,4)</f>
        <v/>
      </c>
      <c r="B81" t="str">
        <f>MID('ITF File'!A79,7,6)</f>
        <v/>
      </c>
      <c r="C81" t="str">
        <f>MID('ITF File'!A79,13,6)</f>
        <v/>
      </c>
      <c r="D81" t="str">
        <f>MID('ITF File'!A79,19,5)</f>
        <v/>
      </c>
      <c r="E81" t="str">
        <f>MID('ITF File'!A79,24,5)</f>
        <v/>
      </c>
      <c r="F81" s="8" t="str">
        <f>MID('ITF File'!A79,29,2)&amp;"/"&amp; MID('ITF File'!A79,31,2)&amp;"/"&amp; MID('ITF File'!A79,33,2)</f>
        <v>//</v>
      </c>
      <c r="G81" t="str">
        <f>MID('ITF File'!A79,35,30)</f>
        <v/>
      </c>
      <c r="H81" t="str">
        <f>MID('ITF File'!A79,65,5)</f>
        <v/>
      </c>
      <c r="I81" t="str">
        <f>MID('ITF File'!A79,70,18)</f>
        <v/>
      </c>
      <c r="J81" t="str">
        <f>MID('ITF File'!A79,88,4)</f>
        <v/>
      </c>
      <c r="K81" s="6" t="str">
        <f>MID('ITF File'!A79,92,13)</f>
        <v/>
      </c>
      <c r="L81" s="4" t="str">
        <f>MID('ITF File'!A79,105,2)</f>
        <v/>
      </c>
      <c r="M81" t="str">
        <f>MID('ITF File'!A79,107,7)</f>
        <v/>
      </c>
      <c r="N81" t="str">
        <f>MID('ITF File'!A79,114,3)</f>
        <v/>
      </c>
      <c r="O81" t="str">
        <f>MID('ITF File'!A79,117,10)</f>
        <v/>
      </c>
      <c r="P81" t="str">
        <f>MID('ITF File'!A79,127,250)</f>
        <v/>
      </c>
      <c r="Q81" t="str">
        <f>MID('ITF File'!A79,377,60)</f>
        <v/>
      </c>
      <c r="R81" t="str">
        <f>MID('ITF File'!A79,437,60)</f>
        <v/>
      </c>
      <c r="S81" t="str">
        <f>MID('ITF File'!A79,497,60)</f>
        <v/>
      </c>
    </row>
    <row r="82" spans="1:19" x14ac:dyDescent="0.25">
      <c r="A82" t="str">
        <f>MID('ITF File'!A80,3,4)</f>
        <v/>
      </c>
      <c r="B82" t="str">
        <f>MID('ITF File'!A80,7,6)</f>
        <v/>
      </c>
      <c r="C82" t="str">
        <f>MID('ITF File'!A80,13,6)</f>
        <v/>
      </c>
      <c r="D82" t="str">
        <f>MID('ITF File'!A80,19,5)</f>
        <v/>
      </c>
      <c r="E82" t="str">
        <f>MID('ITF File'!A80,24,5)</f>
        <v/>
      </c>
      <c r="F82" s="8" t="str">
        <f>MID('ITF File'!A80,29,2)&amp;"/"&amp; MID('ITF File'!A80,31,2)&amp;"/"&amp; MID('ITF File'!A80,33,2)</f>
        <v>//</v>
      </c>
      <c r="G82" t="str">
        <f>MID('ITF File'!A80,35,30)</f>
        <v/>
      </c>
      <c r="H82" t="str">
        <f>MID('ITF File'!A80,65,5)</f>
        <v/>
      </c>
      <c r="I82" t="str">
        <f>MID('ITF File'!A80,70,18)</f>
        <v/>
      </c>
      <c r="J82" t="str">
        <f>MID('ITF File'!A80,88,4)</f>
        <v/>
      </c>
      <c r="K82" s="6" t="str">
        <f>MID('ITF File'!A80,92,13)</f>
        <v/>
      </c>
      <c r="L82" s="4" t="str">
        <f>MID('ITF File'!A80,105,2)</f>
        <v/>
      </c>
      <c r="M82" t="str">
        <f>MID('ITF File'!A80,107,7)</f>
        <v/>
      </c>
      <c r="N82" t="str">
        <f>MID('ITF File'!A80,114,3)</f>
        <v/>
      </c>
      <c r="O82" t="str">
        <f>MID('ITF File'!A80,117,10)</f>
        <v/>
      </c>
      <c r="P82" t="str">
        <f>MID('ITF File'!A80,127,250)</f>
        <v/>
      </c>
      <c r="Q82" t="str">
        <f>MID('ITF File'!A80,377,60)</f>
        <v/>
      </c>
      <c r="R82" t="str">
        <f>MID('ITF File'!A80,437,60)</f>
        <v/>
      </c>
      <c r="S82" t="str">
        <f>MID('ITF File'!A80,497,60)</f>
        <v/>
      </c>
    </row>
    <row r="83" spans="1:19" x14ac:dyDescent="0.25">
      <c r="A83" t="str">
        <f>MID('ITF File'!A81,3,4)</f>
        <v/>
      </c>
      <c r="B83" t="str">
        <f>MID('ITF File'!A81,7,6)</f>
        <v/>
      </c>
      <c r="C83" t="str">
        <f>MID('ITF File'!A81,13,6)</f>
        <v/>
      </c>
      <c r="D83" t="str">
        <f>MID('ITF File'!A81,19,5)</f>
        <v/>
      </c>
      <c r="E83" t="str">
        <f>MID('ITF File'!A81,24,5)</f>
        <v/>
      </c>
      <c r="F83" s="8" t="str">
        <f>MID('ITF File'!A81,29,2)&amp;"/"&amp; MID('ITF File'!A81,31,2)&amp;"/"&amp; MID('ITF File'!A81,33,2)</f>
        <v>//</v>
      </c>
      <c r="G83" t="str">
        <f>MID('ITF File'!A81,35,30)</f>
        <v/>
      </c>
      <c r="H83" t="str">
        <f>MID('ITF File'!A81,65,5)</f>
        <v/>
      </c>
      <c r="I83" t="str">
        <f>MID('ITF File'!A81,70,18)</f>
        <v/>
      </c>
      <c r="J83" t="str">
        <f>MID('ITF File'!A81,88,4)</f>
        <v/>
      </c>
      <c r="K83" s="6" t="str">
        <f>MID('ITF File'!A81,92,13)</f>
        <v/>
      </c>
      <c r="L83" s="4" t="str">
        <f>MID('ITF File'!A81,105,2)</f>
        <v/>
      </c>
      <c r="M83" t="str">
        <f>MID('ITF File'!A81,107,7)</f>
        <v/>
      </c>
      <c r="N83" t="str">
        <f>MID('ITF File'!A81,114,3)</f>
        <v/>
      </c>
      <c r="O83" t="str">
        <f>MID('ITF File'!A81,117,10)</f>
        <v/>
      </c>
      <c r="P83" t="str">
        <f>MID('ITF File'!A81,127,250)</f>
        <v/>
      </c>
      <c r="Q83" t="str">
        <f>MID('ITF File'!A81,377,60)</f>
        <v/>
      </c>
      <c r="R83" t="str">
        <f>MID('ITF File'!A81,437,60)</f>
        <v/>
      </c>
      <c r="S83" t="str">
        <f>MID('ITF File'!A81,497,60)</f>
        <v/>
      </c>
    </row>
    <row r="84" spans="1:19" x14ac:dyDescent="0.25">
      <c r="A84" t="str">
        <f>MID('ITF File'!A82,3,4)</f>
        <v/>
      </c>
      <c r="B84" t="str">
        <f>MID('ITF File'!A82,7,6)</f>
        <v/>
      </c>
      <c r="C84" t="str">
        <f>MID('ITF File'!A82,13,6)</f>
        <v/>
      </c>
      <c r="D84" t="str">
        <f>MID('ITF File'!A82,19,5)</f>
        <v/>
      </c>
      <c r="E84" t="str">
        <f>MID('ITF File'!A82,24,5)</f>
        <v/>
      </c>
      <c r="F84" s="8" t="str">
        <f>MID('ITF File'!A82,29,2)&amp;"/"&amp; MID('ITF File'!A82,31,2)&amp;"/"&amp; MID('ITF File'!A82,33,2)</f>
        <v>//</v>
      </c>
      <c r="G84" t="str">
        <f>MID('ITF File'!A82,35,30)</f>
        <v/>
      </c>
      <c r="H84" t="str">
        <f>MID('ITF File'!A82,65,5)</f>
        <v/>
      </c>
      <c r="I84" t="str">
        <f>MID('ITF File'!A82,70,18)</f>
        <v/>
      </c>
      <c r="J84" t="str">
        <f>MID('ITF File'!A82,88,4)</f>
        <v/>
      </c>
      <c r="K84" s="6" t="str">
        <f>MID('ITF File'!A82,92,13)</f>
        <v/>
      </c>
      <c r="L84" s="4" t="str">
        <f>MID('ITF File'!A82,105,2)</f>
        <v/>
      </c>
      <c r="M84" t="str">
        <f>MID('ITF File'!A82,107,7)</f>
        <v/>
      </c>
      <c r="N84" t="str">
        <f>MID('ITF File'!A82,114,3)</f>
        <v/>
      </c>
      <c r="O84" t="str">
        <f>MID('ITF File'!A82,117,10)</f>
        <v/>
      </c>
      <c r="P84" t="str">
        <f>MID('ITF File'!A82,127,250)</f>
        <v/>
      </c>
      <c r="Q84" t="str">
        <f>MID('ITF File'!A82,377,60)</f>
        <v/>
      </c>
      <c r="R84" t="str">
        <f>MID('ITF File'!A82,437,60)</f>
        <v/>
      </c>
      <c r="S84" t="str">
        <f>MID('ITF File'!A82,497,60)</f>
        <v/>
      </c>
    </row>
    <row r="85" spans="1:19" x14ac:dyDescent="0.25">
      <c r="A85" t="str">
        <f>MID('ITF File'!A83,3,4)</f>
        <v/>
      </c>
      <c r="B85" t="str">
        <f>MID('ITF File'!A83,7,6)</f>
        <v/>
      </c>
      <c r="C85" t="str">
        <f>MID('ITF File'!A83,13,6)</f>
        <v/>
      </c>
      <c r="D85" t="str">
        <f>MID('ITF File'!A83,19,5)</f>
        <v/>
      </c>
      <c r="E85" t="str">
        <f>MID('ITF File'!A83,24,5)</f>
        <v/>
      </c>
      <c r="F85" s="8" t="str">
        <f>MID('ITF File'!A83,29,2)&amp;"/"&amp; MID('ITF File'!A83,31,2)&amp;"/"&amp; MID('ITF File'!A83,33,2)</f>
        <v>//</v>
      </c>
      <c r="G85" t="str">
        <f>MID('ITF File'!A83,35,30)</f>
        <v/>
      </c>
      <c r="H85" t="str">
        <f>MID('ITF File'!A83,65,5)</f>
        <v/>
      </c>
      <c r="I85" t="str">
        <f>MID('ITF File'!A83,70,18)</f>
        <v/>
      </c>
      <c r="J85" t="str">
        <f>MID('ITF File'!A83,88,4)</f>
        <v/>
      </c>
      <c r="K85" s="6" t="str">
        <f>MID('ITF File'!A83,92,13)</f>
        <v/>
      </c>
      <c r="L85" s="4" t="str">
        <f>MID('ITF File'!A83,105,2)</f>
        <v/>
      </c>
      <c r="M85" t="str">
        <f>MID('ITF File'!A83,107,7)</f>
        <v/>
      </c>
      <c r="N85" t="str">
        <f>MID('ITF File'!A83,114,3)</f>
        <v/>
      </c>
      <c r="O85" t="str">
        <f>MID('ITF File'!A83,117,10)</f>
        <v/>
      </c>
      <c r="P85" t="str">
        <f>MID('ITF File'!A83,127,250)</f>
        <v/>
      </c>
      <c r="Q85" t="str">
        <f>MID('ITF File'!A83,377,60)</f>
        <v/>
      </c>
      <c r="R85" t="str">
        <f>MID('ITF File'!A83,437,60)</f>
        <v/>
      </c>
      <c r="S85" t="str">
        <f>MID('ITF File'!A83,497,60)</f>
        <v/>
      </c>
    </row>
    <row r="86" spans="1:19" x14ac:dyDescent="0.25">
      <c r="A86" t="str">
        <f>MID('ITF File'!A84,3,4)</f>
        <v/>
      </c>
      <c r="B86" t="str">
        <f>MID('ITF File'!A84,7,6)</f>
        <v/>
      </c>
      <c r="C86" t="str">
        <f>MID('ITF File'!A84,13,6)</f>
        <v/>
      </c>
      <c r="D86" t="str">
        <f>MID('ITF File'!A84,19,5)</f>
        <v/>
      </c>
      <c r="E86" t="str">
        <f>MID('ITF File'!A84,24,5)</f>
        <v/>
      </c>
      <c r="F86" s="8" t="str">
        <f>MID('ITF File'!A84,29,2)&amp;"/"&amp; MID('ITF File'!A84,31,2)&amp;"/"&amp; MID('ITF File'!A84,33,2)</f>
        <v>//</v>
      </c>
      <c r="G86" t="str">
        <f>MID('ITF File'!A84,35,30)</f>
        <v/>
      </c>
      <c r="H86" t="str">
        <f>MID('ITF File'!A84,65,5)</f>
        <v/>
      </c>
      <c r="I86" t="str">
        <f>MID('ITF File'!A84,70,18)</f>
        <v/>
      </c>
      <c r="J86" t="str">
        <f>MID('ITF File'!A84,88,4)</f>
        <v/>
      </c>
      <c r="K86" s="6" t="str">
        <f>MID('ITF File'!A84,92,13)</f>
        <v/>
      </c>
      <c r="L86" s="4" t="str">
        <f>MID('ITF File'!A84,105,2)</f>
        <v/>
      </c>
      <c r="M86" t="str">
        <f>MID('ITF File'!A84,107,7)</f>
        <v/>
      </c>
      <c r="N86" t="str">
        <f>MID('ITF File'!A84,114,3)</f>
        <v/>
      </c>
      <c r="O86" t="str">
        <f>MID('ITF File'!A84,117,10)</f>
        <v/>
      </c>
      <c r="P86" t="str">
        <f>MID('ITF File'!A84,127,250)</f>
        <v/>
      </c>
      <c r="Q86" t="str">
        <f>MID('ITF File'!A84,377,60)</f>
        <v/>
      </c>
      <c r="R86" t="str">
        <f>MID('ITF File'!A84,437,60)</f>
        <v/>
      </c>
      <c r="S86" t="str">
        <f>MID('ITF File'!A84,497,60)</f>
        <v/>
      </c>
    </row>
    <row r="87" spans="1:19" x14ac:dyDescent="0.25">
      <c r="A87" t="str">
        <f>MID('ITF File'!A85,3,4)</f>
        <v/>
      </c>
      <c r="B87" t="str">
        <f>MID('ITF File'!A85,7,6)</f>
        <v/>
      </c>
      <c r="C87" t="str">
        <f>MID('ITF File'!A85,13,6)</f>
        <v/>
      </c>
      <c r="D87" t="str">
        <f>MID('ITF File'!A85,19,5)</f>
        <v/>
      </c>
      <c r="E87" t="str">
        <f>MID('ITF File'!A85,24,5)</f>
        <v/>
      </c>
      <c r="F87" s="8" t="str">
        <f>MID('ITF File'!A85,29,2)&amp;"/"&amp; MID('ITF File'!A85,31,2)&amp;"/"&amp; MID('ITF File'!A85,33,2)</f>
        <v>//</v>
      </c>
      <c r="G87" t="str">
        <f>MID('ITF File'!A85,35,30)</f>
        <v/>
      </c>
      <c r="H87" t="str">
        <f>MID('ITF File'!A85,65,5)</f>
        <v/>
      </c>
      <c r="I87" t="str">
        <f>MID('ITF File'!A85,70,18)</f>
        <v/>
      </c>
      <c r="J87" t="str">
        <f>MID('ITF File'!A85,88,4)</f>
        <v/>
      </c>
      <c r="K87" s="6" t="str">
        <f>MID('ITF File'!A85,92,13)</f>
        <v/>
      </c>
      <c r="L87" s="4" t="str">
        <f>MID('ITF File'!A85,105,2)</f>
        <v/>
      </c>
      <c r="M87" t="str">
        <f>MID('ITF File'!A85,107,7)</f>
        <v/>
      </c>
      <c r="N87" t="str">
        <f>MID('ITF File'!A85,114,3)</f>
        <v/>
      </c>
      <c r="O87" t="str">
        <f>MID('ITF File'!A85,117,10)</f>
        <v/>
      </c>
      <c r="P87" t="str">
        <f>MID('ITF File'!A85,127,250)</f>
        <v/>
      </c>
      <c r="Q87" t="str">
        <f>MID('ITF File'!A85,377,60)</f>
        <v/>
      </c>
      <c r="R87" t="str">
        <f>MID('ITF File'!A85,437,60)</f>
        <v/>
      </c>
      <c r="S87" t="str">
        <f>MID('ITF File'!A85,497,60)</f>
        <v/>
      </c>
    </row>
    <row r="88" spans="1:19" x14ac:dyDescent="0.25">
      <c r="A88" t="str">
        <f>MID('ITF File'!A86,3,4)</f>
        <v/>
      </c>
      <c r="B88" t="str">
        <f>MID('ITF File'!A86,7,6)</f>
        <v/>
      </c>
      <c r="C88" t="str">
        <f>MID('ITF File'!A86,13,6)</f>
        <v/>
      </c>
      <c r="D88" t="str">
        <f>MID('ITF File'!A86,19,5)</f>
        <v/>
      </c>
      <c r="E88" t="str">
        <f>MID('ITF File'!A86,24,5)</f>
        <v/>
      </c>
      <c r="F88" s="8" t="str">
        <f>MID('ITF File'!A86,29,2)&amp;"/"&amp; MID('ITF File'!A86,31,2)&amp;"/"&amp; MID('ITF File'!A86,33,2)</f>
        <v>//</v>
      </c>
      <c r="G88" t="str">
        <f>MID('ITF File'!A86,35,30)</f>
        <v/>
      </c>
      <c r="H88" t="str">
        <f>MID('ITF File'!A86,65,5)</f>
        <v/>
      </c>
      <c r="I88" t="str">
        <f>MID('ITF File'!A86,70,18)</f>
        <v/>
      </c>
      <c r="J88" t="str">
        <f>MID('ITF File'!A86,88,4)</f>
        <v/>
      </c>
      <c r="K88" s="6" t="str">
        <f>MID('ITF File'!A86,92,13)</f>
        <v/>
      </c>
      <c r="L88" s="4" t="str">
        <f>MID('ITF File'!A86,105,2)</f>
        <v/>
      </c>
      <c r="M88" t="str">
        <f>MID('ITF File'!A86,107,7)</f>
        <v/>
      </c>
      <c r="N88" t="str">
        <f>MID('ITF File'!A86,114,3)</f>
        <v/>
      </c>
      <c r="O88" t="str">
        <f>MID('ITF File'!A86,117,10)</f>
        <v/>
      </c>
      <c r="P88" t="str">
        <f>MID('ITF File'!A86,127,250)</f>
        <v/>
      </c>
      <c r="Q88" t="str">
        <f>MID('ITF File'!A86,377,60)</f>
        <v/>
      </c>
      <c r="R88" t="str">
        <f>MID('ITF File'!A86,437,60)</f>
        <v/>
      </c>
      <c r="S88" t="str">
        <f>MID('ITF File'!A86,497,60)</f>
        <v/>
      </c>
    </row>
    <row r="89" spans="1:19" x14ac:dyDescent="0.25">
      <c r="A89" t="str">
        <f>MID('ITF File'!A87,3,4)</f>
        <v/>
      </c>
      <c r="B89" t="str">
        <f>MID('ITF File'!A87,7,6)</f>
        <v/>
      </c>
      <c r="C89" t="str">
        <f>MID('ITF File'!A87,13,6)</f>
        <v/>
      </c>
      <c r="D89" t="str">
        <f>MID('ITF File'!A87,19,5)</f>
        <v/>
      </c>
      <c r="E89" t="str">
        <f>MID('ITF File'!A87,24,5)</f>
        <v/>
      </c>
      <c r="F89" s="8" t="str">
        <f>MID('ITF File'!A87,29,2)&amp;"/"&amp; MID('ITF File'!A87,31,2)&amp;"/"&amp; MID('ITF File'!A87,33,2)</f>
        <v>//</v>
      </c>
      <c r="G89" t="str">
        <f>MID('ITF File'!A87,35,30)</f>
        <v/>
      </c>
      <c r="H89" t="str">
        <f>MID('ITF File'!A87,65,5)</f>
        <v/>
      </c>
      <c r="I89" t="str">
        <f>MID('ITF File'!A87,70,18)</f>
        <v/>
      </c>
      <c r="J89" t="str">
        <f>MID('ITF File'!A87,88,4)</f>
        <v/>
      </c>
      <c r="K89" s="6" t="str">
        <f>MID('ITF File'!A87,92,13)</f>
        <v/>
      </c>
      <c r="L89" s="4" t="str">
        <f>MID('ITF File'!A87,105,2)</f>
        <v/>
      </c>
      <c r="M89" t="str">
        <f>MID('ITF File'!A87,107,7)</f>
        <v/>
      </c>
      <c r="N89" t="str">
        <f>MID('ITF File'!A87,114,3)</f>
        <v/>
      </c>
      <c r="O89" t="str">
        <f>MID('ITF File'!A87,117,10)</f>
        <v/>
      </c>
      <c r="P89" t="str">
        <f>MID('ITF File'!A87,127,250)</f>
        <v/>
      </c>
      <c r="Q89" t="str">
        <f>MID('ITF File'!A87,377,60)</f>
        <v/>
      </c>
      <c r="R89" t="str">
        <f>MID('ITF File'!A87,437,60)</f>
        <v/>
      </c>
      <c r="S89" t="str">
        <f>MID('ITF File'!A87,497,60)</f>
        <v/>
      </c>
    </row>
    <row r="90" spans="1:19" x14ac:dyDescent="0.25">
      <c r="A90" t="str">
        <f>MID('ITF File'!A88,3,4)</f>
        <v/>
      </c>
      <c r="B90" t="str">
        <f>MID('ITF File'!A88,7,6)</f>
        <v/>
      </c>
      <c r="C90" t="str">
        <f>MID('ITF File'!A88,13,6)</f>
        <v/>
      </c>
      <c r="D90" t="str">
        <f>MID('ITF File'!A88,19,5)</f>
        <v/>
      </c>
      <c r="E90" t="str">
        <f>MID('ITF File'!A88,24,5)</f>
        <v/>
      </c>
      <c r="F90" s="8" t="str">
        <f>MID('ITF File'!A88,29,2)&amp;"/"&amp; MID('ITF File'!A88,31,2)&amp;"/"&amp; MID('ITF File'!A88,33,2)</f>
        <v>//</v>
      </c>
      <c r="G90" t="str">
        <f>MID('ITF File'!A88,35,30)</f>
        <v/>
      </c>
      <c r="H90" t="str">
        <f>MID('ITF File'!A88,65,5)</f>
        <v/>
      </c>
      <c r="I90" t="str">
        <f>MID('ITF File'!A88,70,18)</f>
        <v/>
      </c>
      <c r="J90" t="str">
        <f>MID('ITF File'!A88,88,4)</f>
        <v/>
      </c>
      <c r="K90" s="6" t="str">
        <f>MID('ITF File'!A88,92,13)</f>
        <v/>
      </c>
      <c r="L90" s="4" t="str">
        <f>MID('ITF File'!A88,105,2)</f>
        <v/>
      </c>
      <c r="M90" t="str">
        <f>MID('ITF File'!A88,107,7)</f>
        <v/>
      </c>
      <c r="N90" t="str">
        <f>MID('ITF File'!A88,114,3)</f>
        <v/>
      </c>
      <c r="O90" t="str">
        <f>MID('ITF File'!A88,117,10)</f>
        <v/>
      </c>
      <c r="P90" t="str">
        <f>MID('ITF File'!A88,127,250)</f>
        <v/>
      </c>
      <c r="Q90" t="str">
        <f>MID('ITF File'!A88,377,60)</f>
        <v/>
      </c>
      <c r="R90" t="str">
        <f>MID('ITF File'!A88,437,60)</f>
        <v/>
      </c>
      <c r="S90" t="str">
        <f>MID('ITF File'!A88,497,60)</f>
        <v/>
      </c>
    </row>
    <row r="91" spans="1:19" x14ac:dyDescent="0.25">
      <c r="A91" t="str">
        <f>MID('ITF File'!A89,3,4)</f>
        <v/>
      </c>
      <c r="B91" t="str">
        <f>MID('ITF File'!A89,7,6)</f>
        <v/>
      </c>
      <c r="C91" t="str">
        <f>MID('ITF File'!A89,13,6)</f>
        <v/>
      </c>
      <c r="D91" t="str">
        <f>MID('ITF File'!A89,19,5)</f>
        <v/>
      </c>
      <c r="E91" t="str">
        <f>MID('ITF File'!A89,24,5)</f>
        <v/>
      </c>
      <c r="F91" s="8" t="str">
        <f>MID('ITF File'!A89,29,2)&amp;"/"&amp; MID('ITF File'!A89,31,2)&amp;"/"&amp; MID('ITF File'!A89,33,2)</f>
        <v>//</v>
      </c>
      <c r="G91" t="str">
        <f>MID('ITF File'!A89,35,30)</f>
        <v/>
      </c>
      <c r="H91" t="str">
        <f>MID('ITF File'!A89,65,5)</f>
        <v/>
      </c>
      <c r="I91" t="str">
        <f>MID('ITF File'!A89,70,18)</f>
        <v/>
      </c>
      <c r="J91" t="str">
        <f>MID('ITF File'!A89,88,4)</f>
        <v/>
      </c>
      <c r="K91" s="6" t="str">
        <f>MID('ITF File'!A89,92,13)</f>
        <v/>
      </c>
      <c r="L91" s="4" t="str">
        <f>MID('ITF File'!A89,105,2)</f>
        <v/>
      </c>
      <c r="M91" t="str">
        <f>MID('ITF File'!A89,107,7)</f>
        <v/>
      </c>
      <c r="N91" t="str">
        <f>MID('ITF File'!A89,114,3)</f>
        <v/>
      </c>
      <c r="O91" t="str">
        <f>MID('ITF File'!A89,117,10)</f>
        <v/>
      </c>
      <c r="P91" t="str">
        <f>MID('ITF File'!A89,127,250)</f>
        <v/>
      </c>
      <c r="Q91" t="str">
        <f>MID('ITF File'!A89,377,60)</f>
        <v/>
      </c>
      <c r="R91" t="str">
        <f>MID('ITF File'!A89,437,60)</f>
        <v/>
      </c>
      <c r="S91" t="str">
        <f>MID('ITF File'!A89,497,60)</f>
        <v/>
      </c>
    </row>
    <row r="92" spans="1:19" x14ac:dyDescent="0.25">
      <c r="A92" t="str">
        <f>MID('ITF File'!A90,3,4)</f>
        <v/>
      </c>
      <c r="B92" t="str">
        <f>MID('ITF File'!A90,7,6)</f>
        <v/>
      </c>
      <c r="C92" t="str">
        <f>MID('ITF File'!A90,13,6)</f>
        <v/>
      </c>
      <c r="D92" t="str">
        <f>MID('ITF File'!A90,19,5)</f>
        <v/>
      </c>
      <c r="E92" t="str">
        <f>MID('ITF File'!A90,24,5)</f>
        <v/>
      </c>
      <c r="F92" s="8" t="str">
        <f>MID('ITF File'!A90,29,2)&amp;"/"&amp; MID('ITF File'!A90,31,2)&amp;"/"&amp; MID('ITF File'!A90,33,2)</f>
        <v>//</v>
      </c>
      <c r="G92" t="str">
        <f>MID('ITF File'!A90,35,30)</f>
        <v/>
      </c>
      <c r="H92" t="str">
        <f>MID('ITF File'!A90,65,5)</f>
        <v/>
      </c>
      <c r="I92" t="str">
        <f>MID('ITF File'!A90,70,18)</f>
        <v/>
      </c>
      <c r="J92" t="str">
        <f>MID('ITF File'!A90,88,4)</f>
        <v/>
      </c>
      <c r="K92" s="6" t="str">
        <f>MID('ITF File'!A90,92,13)</f>
        <v/>
      </c>
      <c r="L92" s="4" t="str">
        <f>MID('ITF File'!A90,105,2)</f>
        <v/>
      </c>
      <c r="M92" t="str">
        <f>MID('ITF File'!A90,107,7)</f>
        <v/>
      </c>
      <c r="N92" t="str">
        <f>MID('ITF File'!A90,114,3)</f>
        <v/>
      </c>
      <c r="O92" t="str">
        <f>MID('ITF File'!A90,117,10)</f>
        <v/>
      </c>
      <c r="P92" t="str">
        <f>MID('ITF File'!A90,127,250)</f>
        <v/>
      </c>
      <c r="Q92" t="str">
        <f>MID('ITF File'!A90,377,60)</f>
        <v/>
      </c>
      <c r="R92" t="str">
        <f>MID('ITF File'!A90,437,60)</f>
        <v/>
      </c>
      <c r="S92" t="str">
        <f>MID('ITF File'!A90,497,60)</f>
        <v/>
      </c>
    </row>
    <row r="93" spans="1:19" x14ac:dyDescent="0.25">
      <c r="A93" t="str">
        <f>MID('ITF File'!A91,3,4)</f>
        <v/>
      </c>
      <c r="B93" t="str">
        <f>MID('ITF File'!A91,7,6)</f>
        <v/>
      </c>
      <c r="C93" t="str">
        <f>MID('ITF File'!A91,13,6)</f>
        <v/>
      </c>
      <c r="D93" t="str">
        <f>MID('ITF File'!A91,19,5)</f>
        <v/>
      </c>
      <c r="E93" t="str">
        <f>MID('ITF File'!A91,24,5)</f>
        <v/>
      </c>
      <c r="F93" s="8" t="str">
        <f>MID('ITF File'!A91,29,2)&amp;"/"&amp; MID('ITF File'!A91,31,2)&amp;"/"&amp; MID('ITF File'!A91,33,2)</f>
        <v>//</v>
      </c>
      <c r="G93" t="str">
        <f>MID('ITF File'!A91,35,30)</f>
        <v/>
      </c>
      <c r="H93" t="str">
        <f>MID('ITF File'!A91,65,5)</f>
        <v/>
      </c>
      <c r="I93" t="str">
        <f>MID('ITF File'!A91,70,18)</f>
        <v/>
      </c>
      <c r="J93" t="str">
        <f>MID('ITF File'!A91,88,4)</f>
        <v/>
      </c>
      <c r="K93" s="6" t="str">
        <f>MID('ITF File'!A91,92,13)</f>
        <v/>
      </c>
      <c r="L93" s="4" t="str">
        <f>MID('ITF File'!A91,105,2)</f>
        <v/>
      </c>
      <c r="M93" t="str">
        <f>MID('ITF File'!A91,107,7)</f>
        <v/>
      </c>
      <c r="N93" t="str">
        <f>MID('ITF File'!A91,114,3)</f>
        <v/>
      </c>
      <c r="O93" t="str">
        <f>MID('ITF File'!A91,117,10)</f>
        <v/>
      </c>
      <c r="P93" t="str">
        <f>MID('ITF File'!A91,127,250)</f>
        <v/>
      </c>
      <c r="Q93" t="str">
        <f>MID('ITF File'!A91,377,60)</f>
        <v/>
      </c>
      <c r="R93" t="str">
        <f>MID('ITF File'!A91,437,60)</f>
        <v/>
      </c>
      <c r="S93" t="str">
        <f>MID('ITF File'!A91,497,60)</f>
        <v/>
      </c>
    </row>
    <row r="94" spans="1:19" x14ac:dyDescent="0.25">
      <c r="A94" t="str">
        <f>MID('ITF File'!A92,3,4)</f>
        <v/>
      </c>
      <c r="B94" t="str">
        <f>MID('ITF File'!A92,7,6)</f>
        <v/>
      </c>
      <c r="C94" t="str">
        <f>MID('ITF File'!A92,13,6)</f>
        <v/>
      </c>
      <c r="D94" t="str">
        <f>MID('ITF File'!A92,19,5)</f>
        <v/>
      </c>
      <c r="E94" t="str">
        <f>MID('ITF File'!A92,24,5)</f>
        <v/>
      </c>
      <c r="F94" s="8" t="str">
        <f>MID('ITF File'!A92,29,2)&amp;"/"&amp; MID('ITF File'!A92,31,2)&amp;"/"&amp; MID('ITF File'!A92,33,2)</f>
        <v>//</v>
      </c>
      <c r="G94" t="str">
        <f>MID('ITF File'!A92,35,30)</f>
        <v/>
      </c>
      <c r="H94" t="str">
        <f>MID('ITF File'!A92,65,5)</f>
        <v/>
      </c>
      <c r="I94" t="str">
        <f>MID('ITF File'!A92,70,18)</f>
        <v/>
      </c>
      <c r="J94" t="str">
        <f>MID('ITF File'!A92,88,4)</f>
        <v/>
      </c>
      <c r="K94" s="6" t="str">
        <f>MID('ITF File'!A92,92,13)</f>
        <v/>
      </c>
      <c r="L94" s="4" t="str">
        <f>MID('ITF File'!A92,105,2)</f>
        <v/>
      </c>
      <c r="M94" t="str">
        <f>MID('ITF File'!A92,107,7)</f>
        <v/>
      </c>
      <c r="N94" t="str">
        <f>MID('ITF File'!A92,114,3)</f>
        <v/>
      </c>
      <c r="O94" t="str">
        <f>MID('ITF File'!A92,117,10)</f>
        <v/>
      </c>
      <c r="P94" t="str">
        <f>MID('ITF File'!A92,127,250)</f>
        <v/>
      </c>
      <c r="Q94" t="str">
        <f>MID('ITF File'!A92,377,60)</f>
        <v/>
      </c>
      <c r="R94" t="str">
        <f>MID('ITF File'!A92,437,60)</f>
        <v/>
      </c>
      <c r="S94" t="str">
        <f>MID('ITF File'!A92,497,60)</f>
        <v/>
      </c>
    </row>
    <row r="95" spans="1:19" x14ac:dyDescent="0.25">
      <c r="A95" t="str">
        <f>MID('ITF File'!A93,3,4)</f>
        <v/>
      </c>
      <c r="B95" t="str">
        <f>MID('ITF File'!A93,7,6)</f>
        <v/>
      </c>
      <c r="C95" t="str">
        <f>MID('ITF File'!A93,13,6)</f>
        <v/>
      </c>
      <c r="D95" t="str">
        <f>MID('ITF File'!A93,19,5)</f>
        <v/>
      </c>
      <c r="E95" t="str">
        <f>MID('ITF File'!A93,24,5)</f>
        <v/>
      </c>
      <c r="F95" s="8" t="str">
        <f>MID('ITF File'!A93,29,2)&amp;"/"&amp; MID('ITF File'!A93,31,2)&amp;"/"&amp; MID('ITF File'!A93,33,2)</f>
        <v>//</v>
      </c>
      <c r="G95" t="str">
        <f>MID('ITF File'!A93,35,30)</f>
        <v/>
      </c>
      <c r="H95" t="str">
        <f>MID('ITF File'!A93,65,5)</f>
        <v/>
      </c>
      <c r="I95" t="str">
        <f>MID('ITF File'!A93,70,18)</f>
        <v/>
      </c>
      <c r="J95" t="str">
        <f>MID('ITF File'!A93,88,4)</f>
        <v/>
      </c>
      <c r="K95" s="6" t="str">
        <f>MID('ITF File'!A93,92,13)</f>
        <v/>
      </c>
      <c r="L95" s="4" t="str">
        <f>MID('ITF File'!A93,105,2)</f>
        <v/>
      </c>
      <c r="M95" t="str">
        <f>MID('ITF File'!A93,107,7)</f>
        <v/>
      </c>
      <c r="N95" t="str">
        <f>MID('ITF File'!A93,114,3)</f>
        <v/>
      </c>
      <c r="O95" t="str">
        <f>MID('ITF File'!A93,117,10)</f>
        <v/>
      </c>
      <c r="P95" t="str">
        <f>MID('ITF File'!A93,127,250)</f>
        <v/>
      </c>
      <c r="Q95" t="str">
        <f>MID('ITF File'!A93,377,60)</f>
        <v/>
      </c>
      <c r="R95" t="str">
        <f>MID('ITF File'!A93,437,60)</f>
        <v/>
      </c>
      <c r="S95" t="str">
        <f>MID('ITF File'!A93,497,60)</f>
        <v/>
      </c>
    </row>
    <row r="96" spans="1:19" x14ac:dyDescent="0.25">
      <c r="A96" t="str">
        <f>MID('ITF File'!A94,3,4)</f>
        <v/>
      </c>
      <c r="B96" t="str">
        <f>MID('ITF File'!A94,7,6)</f>
        <v/>
      </c>
      <c r="C96" t="str">
        <f>MID('ITF File'!A94,13,6)</f>
        <v/>
      </c>
      <c r="D96" t="str">
        <f>MID('ITF File'!A94,19,5)</f>
        <v/>
      </c>
      <c r="E96" t="str">
        <f>MID('ITF File'!A94,24,5)</f>
        <v/>
      </c>
      <c r="F96" s="8" t="str">
        <f>MID('ITF File'!A94,29,2)&amp;"/"&amp; MID('ITF File'!A94,31,2)&amp;"/"&amp; MID('ITF File'!A94,33,2)</f>
        <v>//</v>
      </c>
      <c r="G96" t="str">
        <f>MID('ITF File'!A94,35,30)</f>
        <v/>
      </c>
      <c r="H96" t="str">
        <f>MID('ITF File'!A94,65,5)</f>
        <v/>
      </c>
      <c r="I96" t="str">
        <f>MID('ITF File'!A94,70,18)</f>
        <v/>
      </c>
      <c r="J96" t="str">
        <f>MID('ITF File'!A94,88,4)</f>
        <v/>
      </c>
      <c r="K96" s="6" t="str">
        <f>MID('ITF File'!A94,92,13)</f>
        <v/>
      </c>
      <c r="L96" s="4" t="str">
        <f>MID('ITF File'!A94,105,2)</f>
        <v/>
      </c>
      <c r="M96" t="str">
        <f>MID('ITF File'!A94,107,7)</f>
        <v/>
      </c>
      <c r="N96" t="str">
        <f>MID('ITF File'!A94,114,3)</f>
        <v/>
      </c>
      <c r="O96" t="str">
        <f>MID('ITF File'!A94,117,10)</f>
        <v/>
      </c>
      <c r="P96" t="str">
        <f>MID('ITF File'!A94,127,250)</f>
        <v/>
      </c>
      <c r="Q96" t="str">
        <f>MID('ITF File'!A94,377,60)</f>
        <v/>
      </c>
      <c r="R96" t="str">
        <f>MID('ITF File'!A94,437,60)</f>
        <v/>
      </c>
      <c r="S96" t="str">
        <f>MID('ITF File'!A94,497,60)</f>
        <v/>
      </c>
    </row>
    <row r="97" spans="1:19" x14ac:dyDescent="0.25">
      <c r="A97" t="str">
        <f>MID('ITF File'!A95,3,4)</f>
        <v/>
      </c>
      <c r="B97" t="str">
        <f>MID('ITF File'!A95,7,6)</f>
        <v/>
      </c>
      <c r="C97" t="str">
        <f>MID('ITF File'!A95,13,6)</f>
        <v/>
      </c>
      <c r="D97" t="str">
        <f>MID('ITF File'!A95,19,5)</f>
        <v/>
      </c>
      <c r="E97" t="str">
        <f>MID('ITF File'!A95,24,5)</f>
        <v/>
      </c>
      <c r="F97" s="8" t="str">
        <f>MID('ITF File'!A95,29,2)&amp;"/"&amp; MID('ITF File'!A95,31,2)&amp;"/"&amp; MID('ITF File'!A95,33,2)</f>
        <v>//</v>
      </c>
      <c r="G97" t="str">
        <f>MID('ITF File'!A95,35,30)</f>
        <v/>
      </c>
      <c r="H97" t="str">
        <f>MID('ITF File'!A95,65,5)</f>
        <v/>
      </c>
      <c r="I97" t="str">
        <f>MID('ITF File'!A95,70,18)</f>
        <v/>
      </c>
      <c r="J97" t="str">
        <f>MID('ITF File'!A95,88,4)</f>
        <v/>
      </c>
      <c r="K97" s="6" t="str">
        <f>MID('ITF File'!A95,92,13)</f>
        <v/>
      </c>
      <c r="L97" s="4" t="str">
        <f>MID('ITF File'!A95,105,2)</f>
        <v/>
      </c>
      <c r="M97" t="str">
        <f>MID('ITF File'!A95,107,7)</f>
        <v/>
      </c>
      <c r="N97" t="str">
        <f>MID('ITF File'!A95,114,3)</f>
        <v/>
      </c>
      <c r="O97" t="str">
        <f>MID('ITF File'!A95,117,10)</f>
        <v/>
      </c>
      <c r="P97" t="str">
        <f>MID('ITF File'!A95,127,250)</f>
        <v/>
      </c>
      <c r="Q97" t="str">
        <f>MID('ITF File'!A95,377,60)</f>
        <v/>
      </c>
      <c r="R97" t="str">
        <f>MID('ITF File'!A95,437,60)</f>
        <v/>
      </c>
      <c r="S97" t="str">
        <f>MID('ITF File'!A95,497,60)</f>
        <v/>
      </c>
    </row>
    <row r="98" spans="1:19" x14ac:dyDescent="0.25">
      <c r="A98" t="str">
        <f>MID('ITF File'!A96,3,4)</f>
        <v/>
      </c>
      <c r="B98" t="str">
        <f>MID('ITF File'!A96,7,6)</f>
        <v/>
      </c>
      <c r="C98" t="str">
        <f>MID('ITF File'!A96,13,6)</f>
        <v/>
      </c>
      <c r="D98" t="str">
        <f>MID('ITF File'!A96,19,5)</f>
        <v/>
      </c>
      <c r="E98" t="str">
        <f>MID('ITF File'!A96,24,5)</f>
        <v/>
      </c>
      <c r="F98" s="8" t="str">
        <f>MID('ITF File'!A96,29,2)&amp;"/"&amp; MID('ITF File'!A96,31,2)&amp;"/"&amp; MID('ITF File'!A96,33,2)</f>
        <v>//</v>
      </c>
      <c r="G98" t="str">
        <f>MID('ITF File'!A96,35,30)</f>
        <v/>
      </c>
      <c r="H98" t="str">
        <f>MID('ITF File'!A96,65,5)</f>
        <v/>
      </c>
      <c r="I98" t="str">
        <f>MID('ITF File'!A96,70,18)</f>
        <v/>
      </c>
      <c r="J98" t="str">
        <f>MID('ITF File'!A96,88,4)</f>
        <v/>
      </c>
      <c r="K98" s="6" t="str">
        <f>MID('ITF File'!A96,92,13)</f>
        <v/>
      </c>
      <c r="L98" s="4" t="str">
        <f>MID('ITF File'!A96,105,2)</f>
        <v/>
      </c>
      <c r="M98" t="str">
        <f>MID('ITF File'!A96,107,7)</f>
        <v/>
      </c>
      <c r="N98" t="str">
        <f>MID('ITF File'!A96,114,3)</f>
        <v/>
      </c>
      <c r="O98" t="str">
        <f>MID('ITF File'!A96,117,10)</f>
        <v/>
      </c>
      <c r="P98" t="str">
        <f>MID('ITF File'!A96,127,250)</f>
        <v/>
      </c>
      <c r="Q98" t="str">
        <f>MID('ITF File'!A96,377,60)</f>
        <v/>
      </c>
      <c r="R98" t="str">
        <f>MID('ITF File'!A96,437,60)</f>
        <v/>
      </c>
      <c r="S98" t="str">
        <f>MID('ITF File'!A96,497,60)</f>
        <v/>
      </c>
    </row>
    <row r="99" spans="1:19" x14ac:dyDescent="0.25">
      <c r="A99" t="str">
        <f>MID('ITF File'!A97,3,4)</f>
        <v/>
      </c>
      <c r="B99" t="str">
        <f>MID('ITF File'!A97,7,6)</f>
        <v/>
      </c>
      <c r="C99" t="str">
        <f>MID('ITF File'!A97,13,6)</f>
        <v/>
      </c>
      <c r="D99" t="str">
        <f>MID('ITF File'!A97,19,5)</f>
        <v/>
      </c>
      <c r="E99" t="str">
        <f>MID('ITF File'!A97,24,5)</f>
        <v/>
      </c>
      <c r="F99" s="8" t="str">
        <f>MID('ITF File'!A97,29,2)&amp;"/"&amp; MID('ITF File'!A97,31,2)&amp;"/"&amp; MID('ITF File'!A97,33,2)</f>
        <v>//</v>
      </c>
      <c r="G99" t="str">
        <f>MID('ITF File'!A97,35,30)</f>
        <v/>
      </c>
      <c r="H99" t="str">
        <f>MID('ITF File'!A97,65,5)</f>
        <v/>
      </c>
      <c r="I99" t="str">
        <f>MID('ITF File'!A97,70,18)</f>
        <v/>
      </c>
      <c r="J99" t="str">
        <f>MID('ITF File'!A97,88,4)</f>
        <v/>
      </c>
      <c r="K99" s="6" t="str">
        <f>MID('ITF File'!A97,92,13)</f>
        <v/>
      </c>
      <c r="L99" s="4" t="str">
        <f>MID('ITF File'!A97,105,2)</f>
        <v/>
      </c>
      <c r="M99" t="str">
        <f>MID('ITF File'!A97,107,7)</f>
        <v/>
      </c>
      <c r="N99" t="str">
        <f>MID('ITF File'!A97,114,3)</f>
        <v/>
      </c>
      <c r="O99" t="str">
        <f>MID('ITF File'!A97,117,10)</f>
        <v/>
      </c>
      <c r="P99" t="str">
        <f>MID('ITF File'!A97,127,250)</f>
        <v/>
      </c>
      <c r="Q99" t="str">
        <f>MID('ITF File'!A97,377,60)</f>
        <v/>
      </c>
      <c r="R99" t="str">
        <f>MID('ITF File'!A97,437,60)</f>
        <v/>
      </c>
      <c r="S99" t="str">
        <f>MID('ITF File'!A97,497,60)</f>
        <v/>
      </c>
    </row>
    <row r="100" spans="1:19" x14ac:dyDescent="0.25">
      <c r="A100" t="str">
        <f>MID('ITF File'!A98,3,4)</f>
        <v/>
      </c>
      <c r="B100" t="str">
        <f>MID('ITF File'!A98,7,6)</f>
        <v/>
      </c>
      <c r="C100" t="str">
        <f>MID('ITF File'!A98,13,6)</f>
        <v/>
      </c>
      <c r="D100" t="str">
        <f>MID('ITF File'!A98,19,5)</f>
        <v/>
      </c>
      <c r="E100" t="str">
        <f>MID('ITF File'!A98,24,5)</f>
        <v/>
      </c>
      <c r="F100" s="8" t="str">
        <f>MID('ITF File'!A98,29,2)&amp;"/"&amp; MID('ITF File'!A98,31,2)&amp;"/"&amp; MID('ITF File'!A98,33,2)</f>
        <v>//</v>
      </c>
      <c r="G100" t="str">
        <f>MID('ITF File'!A98,35,30)</f>
        <v/>
      </c>
      <c r="H100" t="str">
        <f>MID('ITF File'!A98,65,5)</f>
        <v/>
      </c>
      <c r="I100" t="str">
        <f>MID('ITF File'!A98,70,18)</f>
        <v/>
      </c>
      <c r="J100" t="str">
        <f>MID('ITF File'!A98,88,4)</f>
        <v/>
      </c>
      <c r="K100" s="6" t="str">
        <f>MID('ITF File'!A98,92,13)</f>
        <v/>
      </c>
      <c r="L100" s="4" t="str">
        <f>MID('ITF File'!A98,105,2)</f>
        <v/>
      </c>
      <c r="M100" t="str">
        <f>MID('ITF File'!A98,107,7)</f>
        <v/>
      </c>
      <c r="N100" t="str">
        <f>MID('ITF File'!A98,114,3)</f>
        <v/>
      </c>
      <c r="O100" t="str">
        <f>MID('ITF File'!A98,117,10)</f>
        <v/>
      </c>
      <c r="P100" t="str">
        <f>MID('ITF File'!A98,127,250)</f>
        <v/>
      </c>
      <c r="Q100" t="str">
        <f>MID('ITF File'!A98,377,60)</f>
        <v/>
      </c>
      <c r="R100" t="str">
        <f>MID('ITF File'!A98,437,60)</f>
        <v/>
      </c>
      <c r="S100" t="str">
        <f>MID('ITF File'!A98,497,60)</f>
        <v/>
      </c>
    </row>
    <row r="101" spans="1:19" x14ac:dyDescent="0.25">
      <c r="A101" t="str">
        <f>MID('ITF File'!A99,3,4)</f>
        <v/>
      </c>
      <c r="B101" t="str">
        <f>MID('ITF File'!A99,7,6)</f>
        <v/>
      </c>
      <c r="C101" t="str">
        <f>MID('ITF File'!A99,13,6)</f>
        <v/>
      </c>
      <c r="D101" t="str">
        <f>MID('ITF File'!A99,19,5)</f>
        <v/>
      </c>
      <c r="E101" t="str">
        <f>MID('ITF File'!A99,24,5)</f>
        <v/>
      </c>
      <c r="F101" s="8" t="str">
        <f>MID('ITF File'!A99,29,2)&amp;"/"&amp; MID('ITF File'!A99,31,2)&amp;"/"&amp; MID('ITF File'!A99,33,2)</f>
        <v>//</v>
      </c>
      <c r="G101" t="str">
        <f>MID('ITF File'!A99,35,30)</f>
        <v/>
      </c>
      <c r="H101" t="str">
        <f>MID('ITF File'!A99,65,5)</f>
        <v/>
      </c>
      <c r="I101" t="str">
        <f>MID('ITF File'!A99,70,18)</f>
        <v/>
      </c>
      <c r="J101" t="str">
        <f>MID('ITF File'!A99,88,4)</f>
        <v/>
      </c>
      <c r="K101" s="6" t="str">
        <f>MID('ITF File'!A99,92,13)</f>
        <v/>
      </c>
      <c r="L101" s="4" t="str">
        <f>MID('ITF File'!A99,105,2)</f>
        <v/>
      </c>
      <c r="M101" t="str">
        <f>MID('ITF File'!A99,107,7)</f>
        <v/>
      </c>
      <c r="N101" t="str">
        <f>MID('ITF File'!A99,114,3)</f>
        <v/>
      </c>
      <c r="O101" t="str">
        <f>MID('ITF File'!A99,117,10)</f>
        <v/>
      </c>
      <c r="P101" t="str">
        <f>MID('ITF File'!A99,127,250)</f>
        <v/>
      </c>
      <c r="Q101" t="str">
        <f>MID('ITF File'!A99,377,60)</f>
        <v/>
      </c>
      <c r="R101" t="str">
        <f>MID('ITF File'!A99,437,60)</f>
        <v/>
      </c>
      <c r="S101" t="str">
        <f>MID('ITF File'!A99,497,60)</f>
        <v/>
      </c>
    </row>
    <row r="102" spans="1:19" x14ac:dyDescent="0.25">
      <c r="A102" t="str">
        <f>MID('ITF File'!A100,3,4)</f>
        <v/>
      </c>
      <c r="B102" t="str">
        <f>MID('ITF File'!A100,7,6)</f>
        <v/>
      </c>
      <c r="C102" t="str">
        <f>MID('ITF File'!A100,13,6)</f>
        <v/>
      </c>
      <c r="D102" t="str">
        <f>MID('ITF File'!A100,19,5)</f>
        <v/>
      </c>
      <c r="E102" t="str">
        <f>MID('ITF File'!A100,24,5)</f>
        <v/>
      </c>
      <c r="F102" s="8" t="str">
        <f>MID('ITF File'!A100,29,2)&amp;"/"&amp; MID('ITF File'!A100,31,2)&amp;"/"&amp; MID('ITF File'!A100,33,2)</f>
        <v>//</v>
      </c>
      <c r="G102" t="str">
        <f>MID('ITF File'!A100,35,30)</f>
        <v/>
      </c>
      <c r="H102" t="str">
        <f>MID('ITF File'!A100,65,5)</f>
        <v/>
      </c>
      <c r="I102" t="str">
        <f>MID('ITF File'!A100,70,18)</f>
        <v/>
      </c>
      <c r="J102" t="str">
        <f>MID('ITF File'!A100,88,4)</f>
        <v/>
      </c>
      <c r="K102" s="6" t="str">
        <f>MID('ITF File'!A100,92,13)</f>
        <v/>
      </c>
      <c r="L102" s="4" t="str">
        <f>MID('ITF File'!A100,105,2)</f>
        <v/>
      </c>
      <c r="M102" t="str">
        <f>MID('ITF File'!A100,107,7)</f>
        <v/>
      </c>
      <c r="N102" t="str">
        <f>MID('ITF File'!A100,114,3)</f>
        <v/>
      </c>
      <c r="O102" t="str">
        <f>MID('ITF File'!A100,117,10)</f>
        <v/>
      </c>
      <c r="P102" t="str">
        <f>MID('ITF File'!A100,127,250)</f>
        <v/>
      </c>
      <c r="Q102" t="str">
        <f>MID('ITF File'!A100,377,60)</f>
        <v/>
      </c>
      <c r="R102" t="str">
        <f>MID('ITF File'!A100,437,60)</f>
        <v/>
      </c>
      <c r="S102" t="str">
        <f>MID('ITF File'!A100,497,60)</f>
        <v/>
      </c>
    </row>
    <row r="103" spans="1:19" x14ac:dyDescent="0.25">
      <c r="A103" t="str">
        <f>MID('ITF File'!A101,3,4)</f>
        <v/>
      </c>
      <c r="B103" t="str">
        <f>MID('ITF File'!A101,7,6)</f>
        <v/>
      </c>
      <c r="C103" t="str">
        <f>MID('ITF File'!A101,13,6)</f>
        <v/>
      </c>
      <c r="D103" t="str">
        <f>MID('ITF File'!A101,19,5)</f>
        <v/>
      </c>
      <c r="E103" t="str">
        <f>MID('ITF File'!A101,24,5)</f>
        <v/>
      </c>
      <c r="F103" s="8" t="str">
        <f>MID('ITF File'!A101,29,2)&amp;"/"&amp; MID('ITF File'!A101,31,2)&amp;"/"&amp; MID('ITF File'!A101,33,2)</f>
        <v>//</v>
      </c>
      <c r="G103" t="str">
        <f>MID('ITF File'!A101,35,30)</f>
        <v/>
      </c>
      <c r="H103" t="str">
        <f>MID('ITF File'!A101,65,5)</f>
        <v/>
      </c>
      <c r="I103" t="str">
        <f>MID('ITF File'!A101,70,18)</f>
        <v/>
      </c>
      <c r="J103" t="str">
        <f>MID('ITF File'!A101,88,4)</f>
        <v/>
      </c>
      <c r="K103" s="6" t="str">
        <f>MID('ITF File'!A101,92,13)</f>
        <v/>
      </c>
      <c r="L103" s="4" t="str">
        <f>MID('ITF File'!A101,105,2)</f>
        <v/>
      </c>
      <c r="M103" t="str">
        <f>MID('ITF File'!A101,107,7)</f>
        <v/>
      </c>
      <c r="N103" t="str">
        <f>MID('ITF File'!A101,114,3)</f>
        <v/>
      </c>
      <c r="O103" t="str">
        <f>MID('ITF File'!A101,117,10)</f>
        <v/>
      </c>
      <c r="P103" t="str">
        <f>MID('ITF File'!A101,127,250)</f>
        <v/>
      </c>
      <c r="Q103" t="str">
        <f>MID('ITF File'!A101,377,60)</f>
        <v/>
      </c>
      <c r="R103" t="str">
        <f>MID('ITF File'!A101,437,60)</f>
        <v/>
      </c>
      <c r="S103" t="str">
        <f>MID('ITF File'!A101,497,60)</f>
        <v/>
      </c>
    </row>
    <row r="104" spans="1:19" x14ac:dyDescent="0.25">
      <c r="A104" t="str">
        <f>MID('ITF File'!A102,3,4)</f>
        <v/>
      </c>
      <c r="B104" t="str">
        <f>MID('ITF File'!A102,7,6)</f>
        <v/>
      </c>
      <c r="C104" t="str">
        <f>MID('ITF File'!A102,13,6)</f>
        <v/>
      </c>
      <c r="D104" t="str">
        <f>MID('ITF File'!A102,19,5)</f>
        <v/>
      </c>
      <c r="E104" t="str">
        <f>MID('ITF File'!A102,24,5)</f>
        <v/>
      </c>
      <c r="F104" s="8" t="str">
        <f>MID('ITF File'!A102,29,2)&amp;"/"&amp; MID('ITF File'!A102,31,2)&amp;"/"&amp; MID('ITF File'!A102,33,2)</f>
        <v>//</v>
      </c>
      <c r="G104" t="str">
        <f>MID('ITF File'!A102,35,30)</f>
        <v/>
      </c>
      <c r="H104" t="str">
        <f>MID('ITF File'!A102,65,5)</f>
        <v/>
      </c>
      <c r="I104" t="str">
        <f>MID('ITF File'!A102,70,18)</f>
        <v/>
      </c>
      <c r="J104" t="str">
        <f>MID('ITF File'!A102,88,4)</f>
        <v/>
      </c>
      <c r="K104" s="6" t="str">
        <f>MID('ITF File'!A102,92,13)</f>
        <v/>
      </c>
      <c r="L104" s="4" t="str">
        <f>MID('ITF File'!A102,105,2)</f>
        <v/>
      </c>
      <c r="M104" t="str">
        <f>MID('ITF File'!A102,107,7)</f>
        <v/>
      </c>
      <c r="N104" t="str">
        <f>MID('ITF File'!A102,114,3)</f>
        <v/>
      </c>
      <c r="O104" t="str">
        <f>MID('ITF File'!A102,117,10)</f>
        <v/>
      </c>
      <c r="P104" t="str">
        <f>MID('ITF File'!A102,127,250)</f>
        <v/>
      </c>
      <c r="Q104" t="str">
        <f>MID('ITF File'!A102,377,60)</f>
        <v/>
      </c>
      <c r="R104" t="str">
        <f>MID('ITF File'!A102,437,60)</f>
        <v/>
      </c>
      <c r="S104" t="str">
        <f>MID('ITF File'!A102,497,60)</f>
        <v/>
      </c>
    </row>
    <row r="105" spans="1:19" x14ac:dyDescent="0.25">
      <c r="A105" t="str">
        <f>MID('ITF File'!A103,3,4)</f>
        <v/>
      </c>
      <c r="B105" t="str">
        <f>MID('ITF File'!A103,7,6)</f>
        <v/>
      </c>
      <c r="C105" t="str">
        <f>MID('ITF File'!A103,13,6)</f>
        <v/>
      </c>
      <c r="D105" t="str">
        <f>MID('ITF File'!A103,19,5)</f>
        <v/>
      </c>
      <c r="E105" t="str">
        <f>MID('ITF File'!A103,24,5)</f>
        <v/>
      </c>
      <c r="F105" s="8" t="str">
        <f>MID('ITF File'!A103,29,2)&amp;"/"&amp; MID('ITF File'!A103,31,2)&amp;"/"&amp; MID('ITF File'!A103,33,2)</f>
        <v>//</v>
      </c>
      <c r="G105" t="str">
        <f>MID('ITF File'!A103,35,30)</f>
        <v/>
      </c>
      <c r="H105" t="str">
        <f>MID('ITF File'!A103,65,5)</f>
        <v/>
      </c>
      <c r="I105" t="str">
        <f>MID('ITF File'!A103,70,18)</f>
        <v/>
      </c>
      <c r="J105" t="str">
        <f>MID('ITF File'!A103,88,4)</f>
        <v/>
      </c>
      <c r="K105" s="6" t="str">
        <f>MID('ITF File'!A103,92,13)</f>
        <v/>
      </c>
      <c r="L105" s="4" t="str">
        <f>MID('ITF File'!A103,105,2)</f>
        <v/>
      </c>
      <c r="M105" t="str">
        <f>MID('ITF File'!A103,107,7)</f>
        <v/>
      </c>
      <c r="N105" t="str">
        <f>MID('ITF File'!A103,114,3)</f>
        <v/>
      </c>
      <c r="O105" t="str">
        <f>MID('ITF File'!A103,117,10)</f>
        <v/>
      </c>
      <c r="P105" t="str">
        <f>MID('ITF File'!A103,127,250)</f>
        <v/>
      </c>
      <c r="Q105" t="str">
        <f>MID('ITF File'!A103,377,60)</f>
        <v/>
      </c>
      <c r="R105" t="str">
        <f>MID('ITF File'!A103,437,60)</f>
        <v/>
      </c>
      <c r="S105" t="str">
        <f>MID('ITF File'!A103,497,60)</f>
        <v/>
      </c>
    </row>
    <row r="106" spans="1:19" x14ac:dyDescent="0.25">
      <c r="A106" t="str">
        <f>MID('ITF File'!A104,3,4)</f>
        <v/>
      </c>
      <c r="B106" t="str">
        <f>MID('ITF File'!A104,7,6)</f>
        <v/>
      </c>
      <c r="C106" t="str">
        <f>MID('ITF File'!A104,13,6)</f>
        <v/>
      </c>
      <c r="D106" t="str">
        <f>MID('ITF File'!A104,19,5)</f>
        <v/>
      </c>
      <c r="E106" t="str">
        <f>MID('ITF File'!A104,24,5)</f>
        <v/>
      </c>
      <c r="F106" s="8" t="str">
        <f>MID('ITF File'!A104,29,2)&amp;"/"&amp; MID('ITF File'!A104,31,2)&amp;"/"&amp; MID('ITF File'!A104,33,2)</f>
        <v>//</v>
      </c>
      <c r="G106" t="str">
        <f>MID('ITF File'!A104,35,30)</f>
        <v/>
      </c>
      <c r="H106" t="str">
        <f>MID('ITF File'!A104,65,5)</f>
        <v/>
      </c>
      <c r="I106" t="str">
        <f>MID('ITF File'!A104,70,18)</f>
        <v/>
      </c>
      <c r="J106" t="str">
        <f>MID('ITF File'!A104,88,4)</f>
        <v/>
      </c>
      <c r="K106" s="6" t="str">
        <f>MID('ITF File'!A104,92,13)</f>
        <v/>
      </c>
      <c r="L106" s="4" t="str">
        <f>MID('ITF File'!A104,105,2)</f>
        <v/>
      </c>
      <c r="M106" t="str">
        <f>MID('ITF File'!A104,107,7)</f>
        <v/>
      </c>
      <c r="N106" t="str">
        <f>MID('ITF File'!A104,114,3)</f>
        <v/>
      </c>
      <c r="O106" t="str">
        <f>MID('ITF File'!A104,117,10)</f>
        <v/>
      </c>
      <c r="P106" t="str">
        <f>MID('ITF File'!A104,127,250)</f>
        <v/>
      </c>
      <c r="Q106" t="str">
        <f>MID('ITF File'!A104,377,60)</f>
        <v/>
      </c>
      <c r="R106" t="str">
        <f>MID('ITF File'!A104,437,60)</f>
        <v/>
      </c>
      <c r="S106" t="str">
        <f>MID('ITF File'!A104,497,60)</f>
        <v/>
      </c>
    </row>
    <row r="107" spans="1:19" x14ac:dyDescent="0.25">
      <c r="A107" t="str">
        <f>MID('ITF File'!A105,3,4)</f>
        <v/>
      </c>
      <c r="B107" t="str">
        <f>MID('ITF File'!A105,7,6)</f>
        <v/>
      </c>
      <c r="C107" t="str">
        <f>MID('ITF File'!A105,13,6)</f>
        <v/>
      </c>
      <c r="D107" t="str">
        <f>MID('ITF File'!A105,19,5)</f>
        <v/>
      </c>
      <c r="E107" t="str">
        <f>MID('ITF File'!A105,24,5)</f>
        <v/>
      </c>
      <c r="F107" s="8" t="str">
        <f>MID('ITF File'!A105,29,2)&amp;"/"&amp; MID('ITF File'!A105,31,2)&amp;"/"&amp; MID('ITF File'!A105,33,2)</f>
        <v>//</v>
      </c>
      <c r="G107" t="str">
        <f>MID('ITF File'!A105,35,30)</f>
        <v/>
      </c>
      <c r="H107" t="str">
        <f>MID('ITF File'!A105,65,5)</f>
        <v/>
      </c>
      <c r="I107" t="str">
        <f>MID('ITF File'!A105,70,18)</f>
        <v/>
      </c>
      <c r="J107" t="str">
        <f>MID('ITF File'!A105,88,4)</f>
        <v/>
      </c>
      <c r="K107" s="6" t="str">
        <f>MID('ITF File'!A105,92,13)</f>
        <v/>
      </c>
      <c r="L107" s="4" t="str">
        <f>MID('ITF File'!A105,105,2)</f>
        <v/>
      </c>
      <c r="M107" t="str">
        <f>MID('ITF File'!A105,107,7)</f>
        <v/>
      </c>
      <c r="N107" t="str">
        <f>MID('ITF File'!A105,114,3)</f>
        <v/>
      </c>
      <c r="O107" t="str">
        <f>MID('ITF File'!A105,117,10)</f>
        <v/>
      </c>
      <c r="P107" t="str">
        <f>MID('ITF File'!A105,127,250)</f>
        <v/>
      </c>
      <c r="Q107" t="str">
        <f>MID('ITF File'!A105,377,60)</f>
        <v/>
      </c>
      <c r="R107" t="str">
        <f>MID('ITF File'!A105,437,60)</f>
        <v/>
      </c>
      <c r="S107" t="str">
        <f>MID('ITF File'!A105,497,60)</f>
        <v/>
      </c>
    </row>
    <row r="108" spans="1:19" x14ac:dyDescent="0.25">
      <c r="A108" t="str">
        <f>MID('ITF File'!A106,3,4)</f>
        <v/>
      </c>
      <c r="B108" t="str">
        <f>MID('ITF File'!A106,7,6)</f>
        <v/>
      </c>
      <c r="C108" t="str">
        <f>MID('ITF File'!A106,13,6)</f>
        <v/>
      </c>
      <c r="D108" t="str">
        <f>MID('ITF File'!A106,19,5)</f>
        <v/>
      </c>
      <c r="E108" t="str">
        <f>MID('ITF File'!A106,24,5)</f>
        <v/>
      </c>
      <c r="F108" s="8" t="str">
        <f>MID('ITF File'!A106,29,2)&amp;"/"&amp; MID('ITF File'!A106,31,2)&amp;"/"&amp; MID('ITF File'!A106,33,2)</f>
        <v>//</v>
      </c>
      <c r="G108" t="str">
        <f>MID('ITF File'!A106,35,30)</f>
        <v/>
      </c>
      <c r="H108" t="str">
        <f>MID('ITF File'!A106,65,5)</f>
        <v/>
      </c>
      <c r="I108" t="str">
        <f>MID('ITF File'!A106,70,18)</f>
        <v/>
      </c>
      <c r="J108" t="str">
        <f>MID('ITF File'!A106,88,4)</f>
        <v/>
      </c>
      <c r="K108" s="6" t="str">
        <f>MID('ITF File'!A106,92,13)</f>
        <v/>
      </c>
      <c r="L108" s="4" t="str">
        <f>MID('ITF File'!A106,105,2)</f>
        <v/>
      </c>
      <c r="M108" t="str">
        <f>MID('ITF File'!A106,107,7)</f>
        <v/>
      </c>
      <c r="N108" t="str">
        <f>MID('ITF File'!A106,114,3)</f>
        <v/>
      </c>
      <c r="O108" t="str">
        <f>MID('ITF File'!A106,117,10)</f>
        <v/>
      </c>
      <c r="P108" t="str">
        <f>MID('ITF File'!A106,127,250)</f>
        <v/>
      </c>
      <c r="Q108" t="str">
        <f>MID('ITF File'!A106,377,60)</f>
        <v/>
      </c>
      <c r="R108" t="str">
        <f>MID('ITF File'!A106,437,60)</f>
        <v/>
      </c>
      <c r="S108" t="str">
        <f>MID('ITF File'!A106,497,60)</f>
        <v/>
      </c>
    </row>
    <row r="109" spans="1:19" x14ac:dyDescent="0.25">
      <c r="A109" t="str">
        <f>MID('ITF File'!A107,3,4)</f>
        <v/>
      </c>
      <c r="B109" t="str">
        <f>MID('ITF File'!A107,7,6)</f>
        <v/>
      </c>
      <c r="C109" t="str">
        <f>MID('ITF File'!A107,13,6)</f>
        <v/>
      </c>
      <c r="D109" t="str">
        <f>MID('ITF File'!A107,19,5)</f>
        <v/>
      </c>
      <c r="E109" t="str">
        <f>MID('ITF File'!A107,24,5)</f>
        <v/>
      </c>
      <c r="F109" s="8" t="str">
        <f>MID('ITF File'!A107,29,2)&amp;"/"&amp; MID('ITF File'!A107,31,2)&amp;"/"&amp; MID('ITF File'!A107,33,2)</f>
        <v>//</v>
      </c>
      <c r="G109" t="str">
        <f>MID('ITF File'!A107,35,30)</f>
        <v/>
      </c>
      <c r="H109" t="str">
        <f>MID('ITF File'!A107,65,5)</f>
        <v/>
      </c>
      <c r="I109" t="str">
        <f>MID('ITF File'!A107,70,18)</f>
        <v/>
      </c>
      <c r="J109" t="str">
        <f>MID('ITF File'!A107,88,4)</f>
        <v/>
      </c>
      <c r="K109" s="6" t="str">
        <f>MID('ITF File'!A107,92,13)</f>
        <v/>
      </c>
      <c r="L109" s="4" t="str">
        <f>MID('ITF File'!A107,105,2)</f>
        <v/>
      </c>
      <c r="M109" t="str">
        <f>MID('ITF File'!A107,107,7)</f>
        <v/>
      </c>
      <c r="N109" t="str">
        <f>MID('ITF File'!A107,114,3)</f>
        <v/>
      </c>
      <c r="O109" t="str">
        <f>MID('ITF File'!A107,117,10)</f>
        <v/>
      </c>
      <c r="P109" t="str">
        <f>MID('ITF File'!A107,127,250)</f>
        <v/>
      </c>
      <c r="Q109" t="str">
        <f>MID('ITF File'!A107,377,60)</f>
        <v/>
      </c>
      <c r="R109" t="str">
        <f>MID('ITF File'!A107,437,60)</f>
        <v/>
      </c>
      <c r="S109" t="str">
        <f>MID('ITF File'!A107,497,60)</f>
        <v/>
      </c>
    </row>
    <row r="110" spans="1:19" x14ac:dyDescent="0.25">
      <c r="A110" t="str">
        <f>MID('ITF File'!A108,3,4)</f>
        <v/>
      </c>
      <c r="B110" t="str">
        <f>MID('ITF File'!A108,7,6)</f>
        <v/>
      </c>
      <c r="C110" t="str">
        <f>MID('ITF File'!A108,13,6)</f>
        <v/>
      </c>
      <c r="D110" t="str">
        <f>MID('ITF File'!A108,19,5)</f>
        <v/>
      </c>
      <c r="E110" t="str">
        <f>MID('ITF File'!A108,24,5)</f>
        <v/>
      </c>
      <c r="F110" s="8" t="str">
        <f>MID('ITF File'!A108,29,2)&amp;"/"&amp; MID('ITF File'!A108,31,2)&amp;"/"&amp; MID('ITF File'!A108,33,2)</f>
        <v>//</v>
      </c>
      <c r="G110" t="str">
        <f>MID('ITF File'!A108,35,30)</f>
        <v/>
      </c>
      <c r="H110" t="str">
        <f>MID('ITF File'!A108,65,5)</f>
        <v/>
      </c>
      <c r="I110" t="str">
        <f>MID('ITF File'!A108,70,18)</f>
        <v/>
      </c>
      <c r="J110" t="str">
        <f>MID('ITF File'!A108,88,4)</f>
        <v/>
      </c>
      <c r="K110" s="6" t="str">
        <f>MID('ITF File'!A108,92,13)</f>
        <v/>
      </c>
      <c r="L110" s="4" t="str">
        <f>MID('ITF File'!A108,105,2)</f>
        <v/>
      </c>
      <c r="M110" t="str">
        <f>MID('ITF File'!A108,107,7)</f>
        <v/>
      </c>
      <c r="N110" t="str">
        <f>MID('ITF File'!A108,114,3)</f>
        <v/>
      </c>
      <c r="O110" t="str">
        <f>MID('ITF File'!A108,117,10)</f>
        <v/>
      </c>
      <c r="P110" t="str">
        <f>MID('ITF File'!A108,127,250)</f>
        <v/>
      </c>
      <c r="Q110" t="str">
        <f>MID('ITF File'!A108,377,60)</f>
        <v/>
      </c>
      <c r="R110" t="str">
        <f>MID('ITF File'!A108,437,60)</f>
        <v/>
      </c>
      <c r="S110" t="str">
        <f>MID('ITF File'!A108,497,60)</f>
        <v/>
      </c>
    </row>
    <row r="111" spans="1:19" x14ac:dyDescent="0.25">
      <c r="A111" t="str">
        <f>MID('ITF File'!A109,3,4)</f>
        <v/>
      </c>
      <c r="B111" t="str">
        <f>MID('ITF File'!A109,7,6)</f>
        <v/>
      </c>
      <c r="C111" t="str">
        <f>MID('ITF File'!A109,13,6)</f>
        <v/>
      </c>
      <c r="D111" t="str">
        <f>MID('ITF File'!A109,19,5)</f>
        <v/>
      </c>
      <c r="E111" t="str">
        <f>MID('ITF File'!A109,24,5)</f>
        <v/>
      </c>
      <c r="F111" s="8" t="str">
        <f>MID('ITF File'!A109,29,2)&amp;"/"&amp; MID('ITF File'!A109,31,2)&amp;"/"&amp; MID('ITF File'!A109,33,2)</f>
        <v>//</v>
      </c>
      <c r="G111" t="str">
        <f>MID('ITF File'!A109,35,30)</f>
        <v/>
      </c>
      <c r="H111" t="str">
        <f>MID('ITF File'!A109,65,5)</f>
        <v/>
      </c>
      <c r="I111" t="str">
        <f>MID('ITF File'!A109,70,18)</f>
        <v/>
      </c>
      <c r="J111" t="str">
        <f>MID('ITF File'!A109,88,4)</f>
        <v/>
      </c>
      <c r="K111" s="6" t="str">
        <f>MID('ITF File'!A109,92,13)</f>
        <v/>
      </c>
      <c r="L111" s="4" t="str">
        <f>MID('ITF File'!A109,105,2)</f>
        <v/>
      </c>
      <c r="M111" t="str">
        <f>MID('ITF File'!A109,107,7)</f>
        <v/>
      </c>
      <c r="N111" t="str">
        <f>MID('ITF File'!A109,114,3)</f>
        <v/>
      </c>
      <c r="O111" t="str">
        <f>MID('ITF File'!A109,117,10)</f>
        <v/>
      </c>
      <c r="P111" t="str">
        <f>MID('ITF File'!A109,127,250)</f>
        <v/>
      </c>
      <c r="Q111" t="str">
        <f>MID('ITF File'!A109,377,60)</f>
        <v/>
      </c>
      <c r="R111" t="str">
        <f>MID('ITF File'!A109,437,60)</f>
        <v/>
      </c>
      <c r="S111" t="str">
        <f>MID('ITF File'!A109,497,60)</f>
        <v/>
      </c>
    </row>
    <row r="112" spans="1:19" x14ac:dyDescent="0.25">
      <c r="A112" t="str">
        <f>MID('ITF File'!A110,3,4)</f>
        <v/>
      </c>
      <c r="B112" t="str">
        <f>MID('ITF File'!A110,7,6)</f>
        <v/>
      </c>
      <c r="C112" t="str">
        <f>MID('ITF File'!A110,13,6)</f>
        <v/>
      </c>
      <c r="D112" t="str">
        <f>MID('ITF File'!A110,19,5)</f>
        <v/>
      </c>
      <c r="E112" t="str">
        <f>MID('ITF File'!A110,24,5)</f>
        <v/>
      </c>
      <c r="F112" s="8" t="str">
        <f>MID('ITF File'!A110,29,2)&amp;"/"&amp; MID('ITF File'!A110,31,2)&amp;"/"&amp; MID('ITF File'!A110,33,2)</f>
        <v>//</v>
      </c>
      <c r="G112" t="str">
        <f>MID('ITF File'!A110,35,30)</f>
        <v/>
      </c>
      <c r="H112" t="str">
        <f>MID('ITF File'!A110,65,5)</f>
        <v/>
      </c>
      <c r="I112" t="str">
        <f>MID('ITF File'!A110,70,18)</f>
        <v/>
      </c>
      <c r="J112" t="str">
        <f>MID('ITF File'!A110,88,4)</f>
        <v/>
      </c>
      <c r="K112" s="6" t="str">
        <f>MID('ITF File'!A110,92,13)</f>
        <v/>
      </c>
      <c r="L112" s="4" t="str">
        <f>MID('ITF File'!A110,105,2)</f>
        <v/>
      </c>
      <c r="M112" t="str">
        <f>MID('ITF File'!A110,107,7)</f>
        <v/>
      </c>
      <c r="N112" t="str">
        <f>MID('ITF File'!A110,114,3)</f>
        <v/>
      </c>
      <c r="O112" t="str">
        <f>MID('ITF File'!A110,117,10)</f>
        <v/>
      </c>
      <c r="P112" t="str">
        <f>MID('ITF File'!A110,127,250)</f>
        <v/>
      </c>
      <c r="Q112" t="str">
        <f>MID('ITF File'!A110,377,60)</f>
        <v/>
      </c>
      <c r="R112" t="str">
        <f>MID('ITF File'!A110,437,60)</f>
        <v/>
      </c>
      <c r="S112" t="str">
        <f>MID('ITF File'!A110,497,60)</f>
        <v/>
      </c>
    </row>
    <row r="113" spans="1:19" x14ac:dyDescent="0.25">
      <c r="A113" t="str">
        <f>MID('ITF File'!A111,3,4)</f>
        <v/>
      </c>
      <c r="B113" t="str">
        <f>MID('ITF File'!A111,7,6)</f>
        <v/>
      </c>
      <c r="C113" t="str">
        <f>MID('ITF File'!A111,13,6)</f>
        <v/>
      </c>
      <c r="D113" t="str">
        <f>MID('ITF File'!A111,19,5)</f>
        <v/>
      </c>
      <c r="E113" t="str">
        <f>MID('ITF File'!A111,24,5)</f>
        <v/>
      </c>
      <c r="F113" s="8" t="str">
        <f>MID('ITF File'!A111,29,2)&amp;"/"&amp; MID('ITF File'!A111,31,2)&amp;"/"&amp; MID('ITF File'!A111,33,2)</f>
        <v>//</v>
      </c>
      <c r="G113" t="str">
        <f>MID('ITF File'!A111,35,30)</f>
        <v/>
      </c>
      <c r="H113" t="str">
        <f>MID('ITF File'!A111,65,5)</f>
        <v/>
      </c>
      <c r="I113" t="str">
        <f>MID('ITF File'!A111,70,18)</f>
        <v/>
      </c>
      <c r="J113" t="str">
        <f>MID('ITF File'!A111,88,4)</f>
        <v/>
      </c>
      <c r="K113" s="6" t="str">
        <f>MID('ITF File'!A111,92,13)</f>
        <v/>
      </c>
      <c r="L113" s="4" t="str">
        <f>MID('ITF File'!A111,105,2)</f>
        <v/>
      </c>
      <c r="M113" t="str">
        <f>MID('ITF File'!A111,107,7)</f>
        <v/>
      </c>
      <c r="N113" t="str">
        <f>MID('ITF File'!A111,114,3)</f>
        <v/>
      </c>
      <c r="O113" t="str">
        <f>MID('ITF File'!A111,117,10)</f>
        <v/>
      </c>
      <c r="P113" t="str">
        <f>MID('ITF File'!A111,127,250)</f>
        <v/>
      </c>
      <c r="Q113" t="str">
        <f>MID('ITF File'!A111,377,60)</f>
        <v/>
      </c>
      <c r="R113" t="str">
        <f>MID('ITF File'!A111,437,60)</f>
        <v/>
      </c>
      <c r="S113" t="str">
        <f>MID('ITF File'!A111,497,60)</f>
        <v/>
      </c>
    </row>
    <row r="114" spans="1:19" x14ac:dyDescent="0.25">
      <c r="A114" t="str">
        <f>MID('ITF File'!A112,3,4)</f>
        <v/>
      </c>
      <c r="B114" t="str">
        <f>MID('ITF File'!A112,7,6)</f>
        <v/>
      </c>
      <c r="C114" t="str">
        <f>MID('ITF File'!A112,13,6)</f>
        <v/>
      </c>
      <c r="D114" t="str">
        <f>MID('ITF File'!A112,19,5)</f>
        <v/>
      </c>
      <c r="E114" t="str">
        <f>MID('ITF File'!A112,24,5)</f>
        <v/>
      </c>
      <c r="F114" s="8" t="str">
        <f>MID('ITF File'!A112,29,2)&amp;"/"&amp; MID('ITF File'!A112,31,2)&amp;"/"&amp; MID('ITF File'!A112,33,2)</f>
        <v>//</v>
      </c>
      <c r="G114" t="str">
        <f>MID('ITF File'!A112,35,30)</f>
        <v/>
      </c>
      <c r="H114" t="str">
        <f>MID('ITF File'!A112,65,5)</f>
        <v/>
      </c>
      <c r="I114" t="str">
        <f>MID('ITF File'!A112,70,18)</f>
        <v/>
      </c>
      <c r="J114" t="str">
        <f>MID('ITF File'!A112,88,4)</f>
        <v/>
      </c>
      <c r="K114" s="6" t="str">
        <f>MID('ITF File'!A112,92,13)</f>
        <v/>
      </c>
      <c r="L114" s="4" t="str">
        <f>MID('ITF File'!A112,105,2)</f>
        <v/>
      </c>
      <c r="M114" t="str">
        <f>MID('ITF File'!A112,107,7)</f>
        <v/>
      </c>
      <c r="N114" t="str">
        <f>MID('ITF File'!A112,114,3)</f>
        <v/>
      </c>
      <c r="O114" t="str">
        <f>MID('ITF File'!A112,117,10)</f>
        <v/>
      </c>
      <c r="P114" t="str">
        <f>MID('ITF File'!A112,127,250)</f>
        <v/>
      </c>
      <c r="Q114" t="str">
        <f>MID('ITF File'!A112,377,60)</f>
        <v/>
      </c>
      <c r="R114" t="str">
        <f>MID('ITF File'!A112,437,60)</f>
        <v/>
      </c>
      <c r="S114" t="str">
        <f>MID('ITF File'!A112,497,60)</f>
        <v/>
      </c>
    </row>
    <row r="115" spans="1:19" x14ac:dyDescent="0.25">
      <c r="A115" t="str">
        <f>MID('ITF File'!A113,3,4)</f>
        <v/>
      </c>
      <c r="B115" t="str">
        <f>MID('ITF File'!A113,7,6)</f>
        <v/>
      </c>
      <c r="C115" t="str">
        <f>MID('ITF File'!A113,13,6)</f>
        <v/>
      </c>
      <c r="D115" t="str">
        <f>MID('ITF File'!A113,19,5)</f>
        <v/>
      </c>
      <c r="E115" t="str">
        <f>MID('ITF File'!A113,24,5)</f>
        <v/>
      </c>
      <c r="F115" s="8" t="str">
        <f>MID('ITF File'!A113,29,2)&amp;"/"&amp; MID('ITF File'!A113,31,2)&amp;"/"&amp; MID('ITF File'!A113,33,2)</f>
        <v>//</v>
      </c>
      <c r="G115" t="str">
        <f>MID('ITF File'!A113,35,30)</f>
        <v/>
      </c>
      <c r="H115" t="str">
        <f>MID('ITF File'!A113,65,5)</f>
        <v/>
      </c>
      <c r="I115" t="str">
        <f>MID('ITF File'!A113,70,18)</f>
        <v/>
      </c>
      <c r="J115" t="str">
        <f>MID('ITF File'!A113,88,4)</f>
        <v/>
      </c>
      <c r="K115" s="6" t="str">
        <f>MID('ITF File'!A113,92,13)</f>
        <v/>
      </c>
      <c r="L115" s="4" t="str">
        <f>MID('ITF File'!A113,105,2)</f>
        <v/>
      </c>
      <c r="M115" t="str">
        <f>MID('ITF File'!A113,107,7)</f>
        <v/>
      </c>
      <c r="N115" t="str">
        <f>MID('ITF File'!A113,114,3)</f>
        <v/>
      </c>
      <c r="O115" t="str">
        <f>MID('ITF File'!A113,117,10)</f>
        <v/>
      </c>
      <c r="P115" t="str">
        <f>MID('ITF File'!A113,127,250)</f>
        <v/>
      </c>
      <c r="Q115" t="str">
        <f>MID('ITF File'!A113,377,60)</f>
        <v/>
      </c>
      <c r="R115" t="str">
        <f>MID('ITF File'!A113,437,60)</f>
        <v/>
      </c>
      <c r="S115" t="str">
        <f>MID('ITF File'!A113,497,60)</f>
        <v/>
      </c>
    </row>
    <row r="116" spans="1:19" x14ac:dyDescent="0.25">
      <c r="A116" t="str">
        <f>MID('ITF File'!A114,3,4)</f>
        <v/>
      </c>
      <c r="B116" t="str">
        <f>MID('ITF File'!A114,7,6)</f>
        <v/>
      </c>
      <c r="C116" t="str">
        <f>MID('ITF File'!A114,13,6)</f>
        <v/>
      </c>
      <c r="D116" t="str">
        <f>MID('ITF File'!A114,19,5)</f>
        <v/>
      </c>
      <c r="E116" t="str">
        <f>MID('ITF File'!A114,24,5)</f>
        <v/>
      </c>
      <c r="F116" s="8" t="str">
        <f>MID('ITF File'!A114,29,2)&amp;"/"&amp; MID('ITF File'!A114,31,2)&amp;"/"&amp; MID('ITF File'!A114,33,2)</f>
        <v>//</v>
      </c>
      <c r="G116" t="str">
        <f>MID('ITF File'!A114,35,30)</f>
        <v/>
      </c>
      <c r="H116" t="str">
        <f>MID('ITF File'!A114,65,5)</f>
        <v/>
      </c>
      <c r="I116" t="str">
        <f>MID('ITF File'!A114,70,18)</f>
        <v/>
      </c>
      <c r="J116" t="str">
        <f>MID('ITF File'!A114,88,4)</f>
        <v/>
      </c>
      <c r="K116" s="6" t="str">
        <f>MID('ITF File'!A114,92,13)</f>
        <v/>
      </c>
      <c r="L116" s="4" t="str">
        <f>MID('ITF File'!A114,105,2)</f>
        <v/>
      </c>
      <c r="M116" t="str">
        <f>MID('ITF File'!A114,107,7)</f>
        <v/>
      </c>
      <c r="N116" t="str">
        <f>MID('ITF File'!A114,114,3)</f>
        <v/>
      </c>
      <c r="O116" t="str">
        <f>MID('ITF File'!A114,117,10)</f>
        <v/>
      </c>
      <c r="P116" t="str">
        <f>MID('ITF File'!A114,127,250)</f>
        <v/>
      </c>
      <c r="Q116" t="str">
        <f>MID('ITF File'!A114,377,60)</f>
        <v/>
      </c>
      <c r="R116" t="str">
        <f>MID('ITF File'!A114,437,60)</f>
        <v/>
      </c>
      <c r="S116" t="str">
        <f>MID('ITF File'!A114,497,60)</f>
        <v/>
      </c>
    </row>
    <row r="117" spans="1:19" x14ac:dyDescent="0.25">
      <c r="A117" t="str">
        <f>MID('ITF File'!A115,3,4)</f>
        <v/>
      </c>
      <c r="B117" t="str">
        <f>MID('ITF File'!A115,7,6)</f>
        <v/>
      </c>
      <c r="C117" t="str">
        <f>MID('ITF File'!A115,13,6)</f>
        <v/>
      </c>
      <c r="D117" t="str">
        <f>MID('ITF File'!A115,19,5)</f>
        <v/>
      </c>
      <c r="E117" t="str">
        <f>MID('ITF File'!A115,24,5)</f>
        <v/>
      </c>
      <c r="F117" s="8" t="str">
        <f>MID('ITF File'!A115,29,2)&amp;"/"&amp; MID('ITF File'!A115,31,2)&amp;"/"&amp; MID('ITF File'!A115,33,2)</f>
        <v>//</v>
      </c>
      <c r="G117" t="str">
        <f>MID('ITF File'!A115,35,30)</f>
        <v/>
      </c>
      <c r="H117" t="str">
        <f>MID('ITF File'!A115,65,5)</f>
        <v/>
      </c>
      <c r="I117" t="str">
        <f>MID('ITF File'!A115,70,18)</f>
        <v/>
      </c>
      <c r="J117" t="str">
        <f>MID('ITF File'!A115,88,4)</f>
        <v/>
      </c>
      <c r="K117" s="6" t="str">
        <f>MID('ITF File'!A115,92,13)</f>
        <v/>
      </c>
      <c r="L117" s="4" t="str">
        <f>MID('ITF File'!A115,105,2)</f>
        <v/>
      </c>
      <c r="M117" t="str">
        <f>MID('ITF File'!A115,107,7)</f>
        <v/>
      </c>
      <c r="N117" t="str">
        <f>MID('ITF File'!A115,114,3)</f>
        <v/>
      </c>
      <c r="O117" t="str">
        <f>MID('ITF File'!A115,117,10)</f>
        <v/>
      </c>
      <c r="P117" t="str">
        <f>MID('ITF File'!A115,127,250)</f>
        <v/>
      </c>
      <c r="Q117" t="str">
        <f>MID('ITF File'!A115,377,60)</f>
        <v/>
      </c>
      <c r="R117" t="str">
        <f>MID('ITF File'!A115,437,60)</f>
        <v/>
      </c>
      <c r="S117" t="str">
        <f>MID('ITF File'!A115,497,60)</f>
        <v/>
      </c>
    </row>
    <row r="118" spans="1:19" x14ac:dyDescent="0.25">
      <c r="A118" t="str">
        <f>MID('ITF File'!A116,3,4)</f>
        <v/>
      </c>
      <c r="B118" t="str">
        <f>MID('ITF File'!A116,7,6)</f>
        <v/>
      </c>
      <c r="C118" t="str">
        <f>MID('ITF File'!A116,13,6)</f>
        <v/>
      </c>
      <c r="D118" t="str">
        <f>MID('ITF File'!A116,19,5)</f>
        <v/>
      </c>
      <c r="E118" t="str">
        <f>MID('ITF File'!A116,24,5)</f>
        <v/>
      </c>
      <c r="F118" s="8" t="str">
        <f>MID('ITF File'!A116,29,2)&amp;"/"&amp; MID('ITF File'!A116,31,2)&amp;"/"&amp; MID('ITF File'!A116,33,2)</f>
        <v>//</v>
      </c>
      <c r="G118" t="str">
        <f>MID('ITF File'!A116,35,30)</f>
        <v/>
      </c>
      <c r="H118" t="str">
        <f>MID('ITF File'!A116,65,5)</f>
        <v/>
      </c>
      <c r="I118" t="str">
        <f>MID('ITF File'!A116,70,18)</f>
        <v/>
      </c>
      <c r="J118" t="str">
        <f>MID('ITF File'!A116,88,4)</f>
        <v/>
      </c>
      <c r="K118" s="6" t="str">
        <f>MID('ITF File'!A116,92,13)</f>
        <v/>
      </c>
      <c r="L118" s="4" t="str">
        <f>MID('ITF File'!A116,105,2)</f>
        <v/>
      </c>
      <c r="M118" t="str">
        <f>MID('ITF File'!A116,107,7)</f>
        <v/>
      </c>
      <c r="N118" t="str">
        <f>MID('ITF File'!A116,114,3)</f>
        <v/>
      </c>
      <c r="O118" t="str">
        <f>MID('ITF File'!A116,117,10)</f>
        <v/>
      </c>
      <c r="P118" t="str">
        <f>MID('ITF File'!A116,127,250)</f>
        <v/>
      </c>
      <c r="Q118" t="str">
        <f>MID('ITF File'!A116,377,60)</f>
        <v/>
      </c>
      <c r="R118" t="str">
        <f>MID('ITF File'!A116,437,60)</f>
        <v/>
      </c>
      <c r="S118" t="str">
        <f>MID('ITF File'!A116,497,60)</f>
        <v/>
      </c>
    </row>
    <row r="119" spans="1:19" x14ac:dyDescent="0.25">
      <c r="A119" t="str">
        <f>MID('ITF File'!A117,3,4)</f>
        <v/>
      </c>
      <c r="B119" t="str">
        <f>MID('ITF File'!A117,7,6)</f>
        <v/>
      </c>
      <c r="C119" t="str">
        <f>MID('ITF File'!A117,13,6)</f>
        <v/>
      </c>
      <c r="D119" t="str">
        <f>MID('ITF File'!A117,19,5)</f>
        <v/>
      </c>
      <c r="E119" t="str">
        <f>MID('ITF File'!A117,24,5)</f>
        <v/>
      </c>
      <c r="F119" s="8" t="str">
        <f>MID('ITF File'!A117,29,2)&amp;"/"&amp; MID('ITF File'!A117,31,2)&amp;"/"&amp; MID('ITF File'!A117,33,2)</f>
        <v>//</v>
      </c>
      <c r="G119" t="str">
        <f>MID('ITF File'!A117,35,30)</f>
        <v/>
      </c>
      <c r="H119" t="str">
        <f>MID('ITF File'!A117,65,5)</f>
        <v/>
      </c>
      <c r="I119" t="str">
        <f>MID('ITF File'!A117,70,18)</f>
        <v/>
      </c>
      <c r="J119" t="str">
        <f>MID('ITF File'!A117,88,4)</f>
        <v/>
      </c>
      <c r="K119" s="6" t="str">
        <f>MID('ITF File'!A117,92,13)</f>
        <v/>
      </c>
      <c r="L119" s="4" t="str">
        <f>MID('ITF File'!A117,105,2)</f>
        <v/>
      </c>
      <c r="M119" t="str">
        <f>MID('ITF File'!A117,107,7)</f>
        <v/>
      </c>
      <c r="N119" t="str">
        <f>MID('ITF File'!A117,114,3)</f>
        <v/>
      </c>
      <c r="O119" t="str">
        <f>MID('ITF File'!A117,117,10)</f>
        <v/>
      </c>
      <c r="P119" t="str">
        <f>MID('ITF File'!A117,127,250)</f>
        <v/>
      </c>
      <c r="Q119" t="str">
        <f>MID('ITF File'!A117,377,60)</f>
        <v/>
      </c>
      <c r="R119" t="str">
        <f>MID('ITF File'!A117,437,60)</f>
        <v/>
      </c>
      <c r="S119" t="str">
        <f>MID('ITF File'!A117,497,60)</f>
        <v/>
      </c>
    </row>
    <row r="120" spans="1:19" x14ac:dyDescent="0.25">
      <c r="A120" t="str">
        <f>MID('ITF File'!A118,3,4)</f>
        <v/>
      </c>
      <c r="B120" t="str">
        <f>MID('ITF File'!A118,7,6)</f>
        <v/>
      </c>
      <c r="C120" t="str">
        <f>MID('ITF File'!A118,13,6)</f>
        <v/>
      </c>
      <c r="D120" t="str">
        <f>MID('ITF File'!A118,19,5)</f>
        <v/>
      </c>
      <c r="E120" t="str">
        <f>MID('ITF File'!A118,24,5)</f>
        <v/>
      </c>
      <c r="F120" s="8" t="str">
        <f>MID('ITF File'!A118,29,2)&amp;"/"&amp; MID('ITF File'!A118,31,2)&amp;"/"&amp; MID('ITF File'!A118,33,2)</f>
        <v>//</v>
      </c>
      <c r="G120" t="str">
        <f>MID('ITF File'!A118,35,30)</f>
        <v/>
      </c>
      <c r="H120" t="str">
        <f>MID('ITF File'!A118,65,5)</f>
        <v/>
      </c>
      <c r="I120" t="str">
        <f>MID('ITF File'!A118,70,18)</f>
        <v/>
      </c>
      <c r="J120" t="str">
        <f>MID('ITF File'!A118,88,4)</f>
        <v/>
      </c>
      <c r="K120" s="6" t="str">
        <f>MID('ITF File'!A118,92,13)</f>
        <v/>
      </c>
      <c r="L120" s="4" t="str">
        <f>MID('ITF File'!A118,105,2)</f>
        <v/>
      </c>
      <c r="M120" t="str">
        <f>MID('ITF File'!A118,107,7)</f>
        <v/>
      </c>
      <c r="N120" t="str">
        <f>MID('ITF File'!A118,114,3)</f>
        <v/>
      </c>
      <c r="O120" t="str">
        <f>MID('ITF File'!A118,117,10)</f>
        <v/>
      </c>
      <c r="P120" t="str">
        <f>MID('ITF File'!A118,127,250)</f>
        <v/>
      </c>
      <c r="Q120" t="str">
        <f>MID('ITF File'!A118,377,60)</f>
        <v/>
      </c>
      <c r="R120" t="str">
        <f>MID('ITF File'!A118,437,60)</f>
        <v/>
      </c>
      <c r="S120" t="str">
        <f>MID('ITF File'!A118,497,60)</f>
        <v/>
      </c>
    </row>
    <row r="121" spans="1:19" x14ac:dyDescent="0.25">
      <c r="A121" t="str">
        <f>MID('ITF File'!A119,3,4)</f>
        <v/>
      </c>
      <c r="B121" t="str">
        <f>MID('ITF File'!A119,7,6)</f>
        <v/>
      </c>
      <c r="C121" t="str">
        <f>MID('ITF File'!A119,13,6)</f>
        <v/>
      </c>
      <c r="D121" t="str">
        <f>MID('ITF File'!A119,19,5)</f>
        <v/>
      </c>
      <c r="E121" t="str">
        <f>MID('ITF File'!A119,24,5)</f>
        <v/>
      </c>
      <c r="F121" s="8" t="str">
        <f>MID('ITF File'!A119,29,2)&amp;"/"&amp; MID('ITF File'!A119,31,2)&amp;"/"&amp; MID('ITF File'!A119,33,2)</f>
        <v>//</v>
      </c>
      <c r="G121" t="str">
        <f>MID('ITF File'!A119,35,30)</f>
        <v/>
      </c>
      <c r="H121" t="str">
        <f>MID('ITF File'!A119,65,5)</f>
        <v/>
      </c>
      <c r="I121" t="str">
        <f>MID('ITF File'!A119,70,18)</f>
        <v/>
      </c>
      <c r="J121" t="str">
        <f>MID('ITF File'!A119,88,4)</f>
        <v/>
      </c>
      <c r="K121" s="6" t="str">
        <f>MID('ITF File'!A119,92,13)</f>
        <v/>
      </c>
      <c r="L121" s="4" t="str">
        <f>MID('ITF File'!A119,105,2)</f>
        <v/>
      </c>
      <c r="M121" t="str">
        <f>MID('ITF File'!A119,107,7)</f>
        <v/>
      </c>
      <c r="N121" t="str">
        <f>MID('ITF File'!A119,114,3)</f>
        <v/>
      </c>
      <c r="O121" t="str">
        <f>MID('ITF File'!A119,117,10)</f>
        <v/>
      </c>
      <c r="P121" t="str">
        <f>MID('ITF File'!A119,127,250)</f>
        <v/>
      </c>
      <c r="Q121" t="str">
        <f>MID('ITF File'!A119,377,60)</f>
        <v/>
      </c>
      <c r="R121" t="str">
        <f>MID('ITF File'!A119,437,60)</f>
        <v/>
      </c>
      <c r="S121" t="str">
        <f>MID('ITF File'!A119,497,60)</f>
        <v/>
      </c>
    </row>
    <row r="122" spans="1:19" x14ac:dyDescent="0.25">
      <c r="A122" t="str">
        <f>MID('ITF File'!A120,3,4)</f>
        <v/>
      </c>
      <c r="B122" t="str">
        <f>MID('ITF File'!A120,7,6)</f>
        <v/>
      </c>
      <c r="C122" t="str">
        <f>MID('ITF File'!A120,13,6)</f>
        <v/>
      </c>
      <c r="D122" t="str">
        <f>MID('ITF File'!A120,19,5)</f>
        <v/>
      </c>
      <c r="E122" t="str">
        <f>MID('ITF File'!A120,24,5)</f>
        <v/>
      </c>
      <c r="F122" s="8" t="str">
        <f>MID('ITF File'!A120,29,2)&amp;"/"&amp; MID('ITF File'!A120,31,2)&amp;"/"&amp; MID('ITF File'!A120,33,2)</f>
        <v>//</v>
      </c>
      <c r="G122" t="str">
        <f>MID('ITF File'!A120,35,30)</f>
        <v/>
      </c>
      <c r="H122" t="str">
        <f>MID('ITF File'!A120,65,5)</f>
        <v/>
      </c>
      <c r="I122" t="str">
        <f>MID('ITF File'!A120,70,18)</f>
        <v/>
      </c>
      <c r="J122" t="str">
        <f>MID('ITF File'!A120,88,4)</f>
        <v/>
      </c>
      <c r="K122" s="6" t="str">
        <f>MID('ITF File'!A120,92,13)</f>
        <v/>
      </c>
      <c r="L122" s="4" t="str">
        <f>MID('ITF File'!A120,105,2)</f>
        <v/>
      </c>
      <c r="M122" t="str">
        <f>MID('ITF File'!A120,107,7)</f>
        <v/>
      </c>
      <c r="N122" t="str">
        <f>MID('ITF File'!A120,114,3)</f>
        <v/>
      </c>
      <c r="O122" t="str">
        <f>MID('ITF File'!A120,117,10)</f>
        <v/>
      </c>
      <c r="P122" t="str">
        <f>MID('ITF File'!A120,127,250)</f>
        <v/>
      </c>
      <c r="Q122" t="str">
        <f>MID('ITF File'!A120,377,60)</f>
        <v/>
      </c>
      <c r="R122" t="str">
        <f>MID('ITF File'!A120,437,60)</f>
        <v/>
      </c>
      <c r="S122" t="str">
        <f>MID('ITF File'!A120,497,60)</f>
        <v/>
      </c>
    </row>
    <row r="123" spans="1:19" x14ac:dyDescent="0.25">
      <c r="A123" t="str">
        <f>MID('ITF File'!A121,3,4)</f>
        <v/>
      </c>
      <c r="B123" t="str">
        <f>MID('ITF File'!A121,7,6)</f>
        <v/>
      </c>
      <c r="C123" t="str">
        <f>MID('ITF File'!A121,13,6)</f>
        <v/>
      </c>
      <c r="D123" t="str">
        <f>MID('ITF File'!A121,19,5)</f>
        <v/>
      </c>
      <c r="E123" t="str">
        <f>MID('ITF File'!A121,24,5)</f>
        <v/>
      </c>
      <c r="F123" s="8" t="str">
        <f>MID('ITF File'!A121,29,2)&amp;"/"&amp; MID('ITF File'!A121,31,2)&amp;"/"&amp; MID('ITF File'!A121,33,2)</f>
        <v>//</v>
      </c>
      <c r="G123" t="str">
        <f>MID('ITF File'!A121,35,30)</f>
        <v/>
      </c>
      <c r="H123" t="str">
        <f>MID('ITF File'!A121,65,5)</f>
        <v/>
      </c>
      <c r="I123" t="str">
        <f>MID('ITF File'!A121,70,18)</f>
        <v/>
      </c>
      <c r="J123" t="str">
        <f>MID('ITF File'!A121,88,4)</f>
        <v/>
      </c>
      <c r="K123" s="6" t="str">
        <f>MID('ITF File'!A121,92,13)</f>
        <v/>
      </c>
      <c r="L123" s="4" t="str">
        <f>MID('ITF File'!A121,105,2)</f>
        <v/>
      </c>
      <c r="M123" t="str">
        <f>MID('ITF File'!A121,107,7)</f>
        <v/>
      </c>
      <c r="N123" t="str">
        <f>MID('ITF File'!A121,114,3)</f>
        <v/>
      </c>
      <c r="O123" t="str">
        <f>MID('ITF File'!A121,117,10)</f>
        <v/>
      </c>
      <c r="P123" t="str">
        <f>MID('ITF File'!A121,127,250)</f>
        <v/>
      </c>
      <c r="Q123" t="str">
        <f>MID('ITF File'!A121,377,60)</f>
        <v/>
      </c>
      <c r="R123" t="str">
        <f>MID('ITF File'!A121,437,60)</f>
        <v/>
      </c>
      <c r="S123" t="str">
        <f>MID('ITF File'!A121,497,60)</f>
        <v/>
      </c>
    </row>
    <row r="124" spans="1:19" x14ac:dyDescent="0.25">
      <c r="A124" t="str">
        <f>MID('ITF File'!A122,3,4)</f>
        <v/>
      </c>
      <c r="B124" t="str">
        <f>MID('ITF File'!A122,7,6)</f>
        <v/>
      </c>
      <c r="C124" t="str">
        <f>MID('ITF File'!A122,13,6)</f>
        <v/>
      </c>
      <c r="D124" t="str">
        <f>MID('ITF File'!A122,19,5)</f>
        <v/>
      </c>
      <c r="E124" t="str">
        <f>MID('ITF File'!A122,24,5)</f>
        <v/>
      </c>
      <c r="F124" s="8" t="str">
        <f>MID('ITF File'!A122,29,2)&amp;"/"&amp; MID('ITF File'!A122,31,2)&amp;"/"&amp; MID('ITF File'!A122,33,2)</f>
        <v>//</v>
      </c>
      <c r="G124" t="str">
        <f>MID('ITF File'!A122,35,30)</f>
        <v/>
      </c>
      <c r="H124" t="str">
        <f>MID('ITF File'!A122,65,5)</f>
        <v/>
      </c>
      <c r="I124" t="str">
        <f>MID('ITF File'!A122,70,18)</f>
        <v/>
      </c>
      <c r="J124" t="str">
        <f>MID('ITF File'!A122,88,4)</f>
        <v/>
      </c>
      <c r="K124" s="6" t="str">
        <f>MID('ITF File'!A122,92,13)</f>
        <v/>
      </c>
      <c r="L124" s="4" t="str">
        <f>MID('ITF File'!A122,105,2)</f>
        <v/>
      </c>
      <c r="M124" t="str">
        <f>MID('ITF File'!A122,107,7)</f>
        <v/>
      </c>
      <c r="N124" t="str">
        <f>MID('ITF File'!A122,114,3)</f>
        <v/>
      </c>
      <c r="O124" t="str">
        <f>MID('ITF File'!A122,117,10)</f>
        <v/>
      </c>
      <c r="P124" t="str">
        <f>MID('ITF File'!A122,127,250)</f>
        <v/>
      </c>
      <c r="Q124" t="str">
        <f>MID('ITF File'!A122,377,60)</f>
        <v/>
      </c>
      <c r="R124" t="str">
        <f>MID('ITF File'!A122,437,60)</f>
        <v/>
      </c>
      <c r="S124" t="str">
        <f>MID('ITF File'!A122,497,60)</f>
        <v/>
      </c>
    </row>
    <row r="125" spans="1:19" x14ac:dyDescent="0.25">
      <c r="A125" t="str">
        <f>MID('ITF File'!A123,3,4)</f>
        <v/>
      </c>
      <c r="B125" t="str">
        <f>MID('ITF File'!A123,7,6)</f>
        <v/>
      </c>
      <c r="C125" t="str">
        <f>MID('ITF File'!A123,13,6)</f>
        <v/>
      </c>
      <c r="D125" t="str">
        <f>MID('ITF File'!A123,19,5)</f>
        <v/>
      </c>
      <c r="E125" t="str">
        <f>MID('ITF File'!A123,24,5)</f>
        <v/>
      </c>
      <c r="F125" s="8" t="str">
        <f>MID('ITF File'!A123,29,2)&amp;"/"&amp; MID('ITF File'!A123,31,2)&amp;"/"&amp; MID('ITF File'!A123,33,2)</f>
        <v>//</v>
      </c>
      <c r="G125" t="str">
        <f>MID('ITF File'!A123,35,30)</f>
        <v/>
      </c>
      <c r="H125" t="str">
        <f>MID('ITF File'!A123,65,5)</f>
        <v/>
      </c>
      <c r="I125" t="str">
        <f>MID('ITF File'!A123,70,18)</f>
        <v/>
      </c>
      <c r="J125" t="str">
        <f>MID('ITF File'!A123,88,4)</f>
        <v/>
      </c>
      <c r="K125" s="6" t="str">
        <f>MID('ITF File'!A123,92,13)</f>
        <v/>
      </c>
      <c r="L125" s="4" t="str">
        <f>MID('ITF File'!A123,105,2)</f>
        <v/>
      </c>
      <c r="M125" t="str">
        <f>MID('ITF File'!A123,107,7)</f>
        <v/>
      </c>
      <c r="N125" t="str">
        <f>MID('ITF File'!A123,114,3)</f>
        <v/>
      </c>
      <c r="O125" t="str">
        <f>MID('ITF File'!A123,117,10)</f>
        <v/>
      </c>
      <c r="P125" t="str">
        <f>MID('ITF File'!A123,127,250)</f>
        <v/>
      </c>
      <c r="Q125" t="str">
        <f>MID('ITF File'!A123,377,60)</f>
        <v/>
      </c>
      <c r="R125" t="str">
        <f>MID('ITF File'!A123,437,60)</f>
        <v/>
      </c>
      <c r="S125" t="str">
        <f>MID('ITF File'!A123,497,60)</f>
        <v/>
      </c>
    </row>
    <row r="126" spans="1:19" x14ac:dyDescent="0.25">
      <c r="A126" t="str">
        <f>MID('ITF File'!A124,3,4)</f>
        <v/>
      </c>
      <c r="B126" t="str">
        <f>MID('ITF File'!A124,7,6)</f>
        <v/>
      </c>
      <c r="C126" t="str">
        <f>MID('ITF File'!A124,13,6)</f>
        <v/>
      </c>
      <c r="D126" t="str">
        <f>MID('ITF File'!A124,19,5)</f>
        <v/>
      </c>
      <c r="E126" t="str">
        <f>MID('ITF File'!A124,24,5)</f>
        <v/>
      </c>
      <c r="F126" s="8" t="str">
        <f>MID('ITF File'!A124,29,2)&amp;"/"&amp; MID('ITF File'!A124,31,2)&amp;"/"&amp; MID('ITF File'!A124,33,2)</f>
        <v>//</v>
      </c>
      <c r="G126" t="str">
        <f>MID('ITF File'!A124,35,30)</f>
        <v/>
      </c>
      <c r="H126" t="str">
        <f>MID('ITF File'!A124,65,5)</f>
        <v/>
      </c>
      <c r="I126" t="str">
        <f>MID('ITF File'!A124,70,18)</f>
        <v/>
      </c>
      <c r="J126" t="str">
        <f>MID('ITF File'!A124,88,4)</f>
        <v/>
      </c>
      <c r="K126" s="6" t="str">
        <f>MID('ITF File'!A124,92,13)</f>
        <v/>
      </c>
      <c r="L126" s="4" t="str">
        <f>MID('ITF File'!A124,105,2)</f>
        <v/>
      </c>
      <c r="M126" t="str">
        <f>MID('ITF File'!A124,107,7)</f>
        <v/>
      </c>
      <c r="N126" t="str">
        <f>MID('ITF File'!A124,114,3)</f>
        <v/>
      </c>
      <c r="O126" t="str">
        <f>MID('ITF File'!A124,117,10)</f>
        <v/>
      </c>
      <c r="P126" t="str">
        <f>MID('ITF File'!A124,127,250)</f>
        <v/>
      </c>
      <c r="Q126" t="str">
        <f>MID('ITF File'!A124,377,60)</f>
        <v/>
      </c>
      <c r="R126" t="str">
        <f>MID('ITF File'!A124,437,60)</f>
        <v/>
      </c>
      <c r="S126" t="str">
        <f>MID('ITF File'!A124,497,60)</f>
        <v/>
      </c>
    </row>
    <row r="127" spans="1:19" x14ac:dyDescent="0.25">
      <c r="A127" t="str">
        <f>MID('ITF File'!A125,3,4)</f>
        <v/>
      </c>
      <c r="B127" t="str">
        <f>MID('ITF File'!A125,7,6)</f>
        <v/>
      </c>
      <c r="C127" t="str">
        <f>MID('ITF File'!A125,13,6)</f>
        <v/>
      </c>
      <c r="D127" t="str">
        <f>MID('ITF File'!A125,19,5)</f>
        <v/>
      </c>
      <c r="E127" t="str">
        <f>MID('ITF File'!A125,24,5)</f>
        <v/>
      </c>
      <c r="F127" s="8" t="str">
        <f>MID('ITF File'!A125,29,2)&amp;"/"&amp; MID('ITF File'!A125,31,2)&amp;"/"&amp; MID('ITF File'!A125,33,2)</f>
        <v>//</v>
      </c>
      <c r="G127" t="str">
        <f>MID('ITF File'!A125,35,30)</f>
        <v/>
      </c>
      <c r="H127" t="str">
        <f>MID('ITF File'!A125,65,5)</f>
        <v/>
      </c>
      <c r="I127" t="str">
        <f>MID('ITF File'!A125,70,18)</f>
        <v/>
      </c>
      <c r="J127" t="str">
        <f>MID('ITF File'!A125,88,4)</f>
        <v/>
      </c>
      <c r="K127" s="6" t="str">
        <f>MID('ITF File'!A125,92,13)</f>
        <v/>
      </c>
      <c r="L127" s="4" t="str">
        <f>MID('ITF File'!A125,105,2)</f>
        <v/>
      </c>
      <c r="M127" t="str">
        <f>MID('ITF File'!A125,107,7)</f>
        <v/>
      </c>
      <c r="N127" t="str">
        <f>MID('ITF File'!A125,114,3)</f>
        <v/>
      </c>
      <c r="O127" t="str">
        <f>MID('ITF File'!A125,117,10)</f>
        <v/>
      </c>
      <c r="P127" t="str">
        <f>MID('ITF File'!A125,127,250)</f>
        <v/>
      </c>
      <c r="Q127" t="str">
        <f>MID('ITF File'!A125,377,60)</f>
        <v/>
      </c>
      <c r="R127" t="str">
        <f>MID('ITF File'!A125,437,60)</f>
        <v/>
      </c>
      <c r="S127" t="str">
        <f>MID('ITF File'!A125,497,60)</f>
        <v/>
      </c>
    </row>
    <row r="128" spans="1:19" x14ac:dyDescent="0.25">
      <c r="A128" t="str">
        <f>MID('ITF File'!A126,3,4)</f>
        <v/>
      </c>
      <c r="B128" t="str">
        <f>MID('ITF File'!A126,7,6)</f>
        <v/>
      </c>
      <c r="C128" t="str">
        <f>MID('ITF File'!A126,13,6)</f>
        <v/>
      </c>
      <c r="D128" t="str">
        <f>MID('ITF File'!A126,19,5)</f>
        <v/>
      </c>
      <c r="E128" t="str">
        <f>MID('ITF File'!A126,24,5)</f>
        <v/>
      </c>
      <c r="F128" s="8" t="str">
        <f>MID('ITF File'!A126,29,2)&amp;"/"&amp; MID('ITF File'!A126,31,2)&amp;"/"&amp; MID('ITF File'!A126,33,2)</f>
        <v>//</v>
      </c>
      <c r="G128" t="str">
        <f>MID('ITF File'!A126,35,30)</f>
        <v/>
      </c>
      <c r="H128" t="str">
        <f>MID('ITF File'!A126,65,5)</f>
        <v/>
      </c>
      <c r="I128" t="str">
        <f>MID('ITF File'!A126,70,18)</f>
        <v/>
      </c>
      <c r="J128" t="str">
        <f>MID('ITF File'!A126,88,4)</f>
        <v/>
      </c>
      <c r="K128" s="6" t="str">
        <f>MID('ITF File'!A126,92,13)</f>
        <v/>
      </c>
      <c r="L128" s="4" t="str">
        <f>MID('ITF File'!A126,105,2)</f>
        <v/>
      </c>
      <c r="M128" t="str">
        <f>MID('ITF File'!A126,107,7)</f>
        <v/>
      </c>
      <c r="N128" t="str">
        <f>MID('ITF File'!A126,114,3)</f>
        <v/>
      </c>
      <c r="O128" t="str">
        <f>MID('ITF File'!A126,117,10)</f>
        <v/>
      </c>
      <c r="P128" t="str">
        <f>MID('ITF File'!A126,127,250)</f>
        <v/>
      </c>
      <c r="Q128" t="str">
        <f>MID('ITF File'!A126,377,60)</f>
        <v/>
      </c>
      <c r="R128" t="str">
        <f>MID('ITF File'!A126,437,60)</f>
        <v/>
      </c>
      <c r="S128" t="str">
        <f>MID('ITF File'!A126,497,60)</f>
        <v/>
      </c>
    </row>
    <row r="129" spans="1:19" x14ac:dyDescent="0.25">
      <c r="A129" t="str">
        <f>MID('ITF File'!A127,3,4)</f>
        <v/>
      </c>
      <c r="B129" t="str">
        <f>MID('ITF File'!A127,7,6)</f>
        <v/>
      </c>
      <c r="C129" t="str">
        <f>MID('ITF File'!A127,13,6)</f>
        <v/>
      </c>
      <c r="D129" t="str">
        <f>MID('ITF File'!A127,19,5)</f>
        <v/>
      </c>
      <c r="E129" t="str">
        <f>MID('ITF File'!A127,24,5)</f>
        <v/>
      </c>
      <c r="F129" s="8" t="str">
        <f>MID('ITF File'!A127,29,2)&amp;"/"&amp; MID('ITF File'!A127,31,2)&amp;"/"&amp; MID('ITF File'!A127,33,2)</f>
        <v>//</v>
      </c>
      <c r="G129" t="str">
        <f>MID('ITF File'!A127,35,30)</f>
        <v/>
      </c>
      <c r="H129" t="str">
        <f>MID('ITF File'!A127,65,5)</f>
        <v/>
      </c>
      <c r="I129" t="str">
        <f>MID('ITF File'!A127,70,18)</f>
        <v/>
      </c>
      <c r="J129" t="str">
        <f>MID('ITF File'!A127,88,4)</f>
        <v/>
      </c>
      <c r="K129" s="6" t="str">
        <f>MID('ITF File'!A127,92,13)</f>
        <v/>
      </c>
      <c r="L129" s="4" t="str">
        <f>MID('ITF File'!A127,105,2)</f>
        <v/>
      </c>
      <c r="M129" t="str">
        <f>MID('ITF File'!A127,107,7)</f>
        <v/>
      </c>
      <c r="N129" t="str">
        <f>MID('ITF File'!A127,114,3)</f>
        <v/>
      </c>
      <c r="O129" t="str">
        <f>MID('ITF File'!A127,117,10)</f>
        <v/>
      </c>
      <c r="P129" t="str">
        <f>MID('ITF File'!A127,127,250)</f>
        <v/>
      </c>
      <c r="Q129" t="str">
        <f>MID('ITF File'!A127,377,60)</f>
        <v/>
      </c>
      <c r="R129" t="str">
        <f>MID('ITF File'!A127,437,60)</f>
        <v/>
      </c>
      <c r="S129" t="str">
        <f>MID('ITF File'!A127,497,60)</f>
        <v/>
      </c>
    </row>
    <row r="130" spans="1:19" x14ac:dyDescent="0.25">
      <c r="A130" t="str">
        <f>MID('ITF File'!A128,3,4)</f>
        <v/>
      </c>
      <c r="B130" t="str">
        <f>MID('ITF File'!A128,7,6)</f>
        <v/>
      </c>
      <c r="C130" t="str">
        <f>MID('ITF File'!A128,13,6)</f>
        <v/>
      </c>
      <c r="D130" t="str">
        <f>MID('ITF File'!A128,19,5)</f>
        <v/>
      </c>
      <c r="E130" t="str">
        <f>MID('ITF File'!A128,24,5)</f>
        <v/>
      </c>
      <c r="F130" s="8" t="str">
        <f>MID('ITF File'!A128,29,2)&amp;"/"&amp; MID('ITF File'!A128,31,2)&amp;"/"&amp; MID('ITF File'!A128,33,2)</f>
        <v>//</v>
      </c>
      <c r="G130" t="str">
        <f>MID('ITF File'!A128,35,30)</f>
        <v/>
      </c>
      <c r="H130" t="str">
        <f>MID('ITF File'!A128,65,5)</f>
        <v/>
      </c>
      <c r="I130" t="str">
        <f>MID('ITF File'!A128,70,18)</f>
        <v/>
      </c>
      <c r="J130" t="str">
        <f>MID('ITF File'!A128,88,4)</f>
        <v/>
      </c>
      <c r="K130" s="6" t="str">
        <f>MID('ITF File'!A128,92,13)</f>
        <v/>
      </c>
      <c r="L130" s="4" t="str">
        <f>MID('ITF File'!A128,105,2)</f>
        <v/>
      </c>
      <c r="M130" t="str">
        <f>MID('ITF File'!A128,107,7)</f>
        <v/>
      </c>
      <c r="N130" t="str">
        <f>MID('ITF File'!A128,114,3)</f>
        <v/>
      </c>
      <c r="O130" t="str">
        <f>MID('ITF File'!A128,117,10)</f>
        <v/>
      </c>
      <c r="P130" t="str">
        <f>MID('ITF File'!A128,127,250)</f>
        <v/>
      </c>
      <c r="Q130" t="str">
        <f>MID('ITF File'!A128,377,60)</f>
        <v/>
      </c>
      <c r="R130" t="str">
        <f>MID('ITF File'!A128,437,60)</f>
        <v/>
      </c>
      <c r="S130" t="str">
        <f>MID('ITF File'!A128,497,60)</f>
        <v/>
      </c>
    </row>
    <row r="131" spans="1:19" x14ac:dyDescent="0.25">
      <c r="A131" t="str">
        <f>MID('ITF File'!A129,3,4)</f>
        <v/>
      </c>
      <c r="B131" t="str">
        <f>MID('ITF File'!A129,7,6)</f>
        <v/>
      </c>
      <c r="C131" t="str">
        <f>MID('ITF File'!A129,13,6)</f>
        <v/>
      </c>
      <c r="D131" t="str">
        <f>MID('ITF File'!A129,19,5)</f>
        <v/>
      </c>
      <c r="E131" t="str">
        <f>MID('ITF File'!A129,24,5)</f>
        <v/>
      </c>
      <c r="F131" s="8" t="str">
        <f>MID('ITF File'!A129,29,2)&amp;"/"&amp; MID('ITF File'!A129,31,2)&amp;"/"&amp; MID('ITF File'!A129,33,2)</f>
        <v>//</v>
      </c>
      <c r="G131" t="str">
        <f>MID('ITF File'!A129,35,30)</f>
        <v/>
      </c>
      <c r="H131" t="str">
        <f>MID('ITF File'!A129,65,5)</f>
        <v/>
      </c>
      <c r="I131" t="str">
        <f>MID('ITF File'!A129,70,18)</f>
        <v/>
      </c>
      <c r="J131" t="str">
        <f>MID('ITF File'!A129,88,4)</f>
        <v/>
      </c>
      <c r="K131" s="6" t="str">
        <f>MID('ITF File'!A129,92,13)</f>
        <v/>
      </c>
      <c r="L131" s="4" t="str">
        <f>MID('ITF File'!A129,105,2)</f>
        <v/>
      </c>
      <c r="M131" t="str">
        <f>MID('ITF File'!A129,107,7)</f>
        <v/>
      </c>
      <c r="N131" t="str">
        <f>MID('ITF File'!A129,114,3)</f>
        <v/>
      </c>
      <c r="O131" t="str">
        <f>MID('ITF File'!A129,117,10)</f>
        <v/>
      </c>
      <c r="P131" t="str">
        <f>MID('ITF File'!A129,127,250)</f>
        <v/>
      </c>
      <c r="Q131" t="str">
        <f>MID('ITF File'!A129,377,60)</f>
        <v/>
      </c>
      <c r="R131" t="str">
        <f>MID('ITF File'!A129,437,60)</f>
        <v/>
      </c>
      <c r="S131" t="str">
        <f>MID('ITF File'!A129,497,60)</f>
        <v/>
      </c>
    </row>
    <row r="132" spans="1:19" x14ac:dyDescent="0.25">
      <c r="A132" t="str">
        <f>MID('ITF File'!A130,3,4)</f>
        <v/>
      </c>
      <c r="B132" t="str">
        <f>MID('ITF File'!A130,7,6)</f>
        <v/>
      </c>
      <c r="C132" t="str">
        <f>MID('ITF File'!A130,13,6)</f>
        <v/>
      </c>
      <c r="D132" t="str">
        <f>MID('ITF File'!A130,19,5)</f>
        <v/>
      </c>
      <c r="E132" t="str">
        <f>MID('ITF File'!A130,24,5)</f>
        <v/>
      </c>
      <c r="F132" s="8" t="str">
        <f>MID('ITF File'!A130,29,2)&amp;"/"&amp; MID('ITF File'!A130,31,2)&amp;"/"&amp; MID('ITF File'!A130,33,2)</f>
        <v>//</v>
      </c>
      <c r="G132" t="str">
        <f>MID('ITF File'!A130,35,30)</f>
        <v/>
      </c>
      <c r="H132" t="str">
        <f>MID('ITF File'!A130,65,5)</f>
        <v/>
      </c>
      <c r="I132" t="str">
        <f>MID('ITF File'!A130,70,18)</f>
        <v/>
      </c>
      <c r="J132" t="str">
        <f>MID('ITF File'!A130,88,4)</f>
        <v/>
      </c>
      <c r="K132" s="6" t="str">
        <f>MID('ITF File'!A130,92,13)</f>
        <v/>
      </c>
      <c r="L132" s="4" t="str">
        <f>MID('ITF File'!A130,105,2)</f>
        <v/>
      </c>
      <c r="M132" t="str">
        <f>MID('ITF File'!A130,107,7)</f>
        <v/>
      </c>
      <c r="N132" t="str">
        <f>MID('ITF File'!A130,114,3)</f>
        <v/>
      </c>
      <c r="O132" t="str">
        <f>MID('ITF File'!A130,117,10)</f>
        <v/>
      </c>
      <c r="P132" t="str">
        <f>MID('ITF File'!A130,127,250)</f>
        <v/>
      </c>
      <c r="Q132" t="str">
        <f>MID('ITF File'!A130,377,60)</f>
        <v/>
      </c>
      <c r="R132" t="str">
        <f>MID('ITF File'!A130,437,60)</f>
        <v/>
      </c>
      <c r="S132" t="str">
        <f>MID('ITF File'!A130,497,60)</f>
        <v/>
      </c>
    </row>
    <row r="133" spans="1:19" x14ac:dyDescent="0.25">
      <c r="A133" t="str">
        <f>MID('ITF File'!A131,3,4)</f>
        <v/>
      </c>
      <c r="B133" t="str">
        <f>MID('ITF File'!A131,7,6)</f>
        <v/>
      </c>
      <c r="C133" t="str">
        <f>MID('ITF File'!A131,13,6)</f>
        <v/>
      </c>
      <c r="D133" t="str">
        <f>MID('ITF File'!A131,19,5)</f>
        <v/>
      </c>
      <c r="E133" t="str">
        <f>MID('ITF File'!A131,24,5)</f>
        <v/>
      </c>
      <c r="F133" s="8" t="str">
        <f>MID('ITF File'!A131,29,2)&amp;"/"&amp; MID('ITF File'!A131,31,2)&amp;"/"&amp; MID('ITF File'!A131,33,2)</f>
        <v>//</v>
      </c>
      <c r="G133" t="str">
        <f>MID('ITF File'!A131,35,30)</f>
        <v/>
      </c>
      <c r="H133" t="str">
        <f>MID('ITF File'!A131,65,5)</f>
        <v/>
      </c>
      <c r="I133" t="str">
        <f>MID('ITF File'!A131,70,18)</f>
        <v/>
      </c>
      <c r="J133" t="str">
        <f>MID('ITF File'!A131,88,4)</f>
        <v/>
      </c>
      <c r="K133" s="6" t="str">
        <f>MID('ITF File'!A131,92,13)</f>
        <v/>
      </c>
      <c r="L133" s="4" t="str">
        <f>MID('ITF File'!A131,105,2)</f>
        <v/>
      </c>
      <c r="M133" t="str">
        <f>MID('ITF File'!A131,107,7)</f>
        <v/>
      </c>
      <c r="N133" t="str">
        <f>MID('ITF File'!A131,114,3)</f>
        <v/>
      </c>
      <c r="O133" t="str">
        <f>MID('ITF File'!A131,117,10)</f>
        <v/>
      </c>
      <c r="P133" t="str">
        <f>MID('ITF File'!A131,127,250)</f>
        <v/>
      </c>
      <c r="Q133" t="str">
        <f>MID('ITF File'!A131,377,60)</f>
        <v/>
      </c>
      <c r="R133" t="str">
        <f>MID('ITF File'!A131,437,60)</f>
        <v/>
      </c>
      <c r="S133" t="str">
        <f>MID('ITF File'!A131,497,60)</f>
        <v/>
      </c>
    </row>
    <row r="134" spans="1:19" x14ac:dyDescent="0.25">
      <c r="A134" t="str">
        <f>MID('ITF File'!A132,3,4)</f>
        <v/>
      </c>
      <c r="B134" t="str">
        <f>MID('ITF File'!A132,7,6)</f>
        <v/>
      </c>
      <c r="C134" t="str">
        <f>MID('ITF File'!A132,13,6)</f>
        <v/>
      </c>
      <c r="D134" t="str">
        <f>MID('ITF File'!A132,19,5)</f>
        <v/>
      </c>
      <c r="E134" t="str">
        <f>MID('ITF File'!A132,24,5)</f>
        <v/>
      </c>
      <c r="F134" s="8" t="str">
        <f>MID('ITF File'!A132,29,2)&amp;"/"&amp; MID('ITF File'!A132,31,2)&amp;"/"&amp; MID('ITF File'!A132,33,2)</f>
        <v>//</v>
      </c>
      <c r="G134" t="str">
        <f>MID('ITF File'!A132,35,30)</f>
        <v/>
      </c>
      <c r="H134" t="str">
        <f>MID('ITF File'!A132,65,5)</f>
        <v/>
      </c>
      <c r="I134" t="str">
        <f>MID('ITF File'!A132,70,18)</f>
        <v/>
      </c>
      <c r="J134" t="str">
        <f>MID('ITF File'!A132,88,4)</f>
        <v/>
      </c>
      <c r="K134" s="6" t="str">
        <f>MID('ITF File'!A132,92,13)</f>
        <v/>
      </c>
      <c r="L134" s="4" t="str">
        <f>MID('ITF File'!A132,105,2)</f>
        <v/>
      </c>
      <c r="M134" t="str">
        <f>MID('ITF File'!A132,107,7)</f>
        <v/>
      </c>
      <c r="N134" t="str">
        <f>MID('ITF File'!A132,114,3)</f>
        <v/>
      </c>
      <c r="O134" t="str">
        <f>MID('ITF File'!A132,117,10)</f>
        <v/>
      </c>
      <c r="P134" t="str">
        <f>MID('ITF File'!A132,127,250)</f>
        <v/>
      </c>
      <c r="Q134" t="str">
        <f>MID('ITF File'!A132,377,60)</f>
        <v/>
      </c>
      <c r="R134" t="str">
        <f>MID('ITF File'!A132,437,60)</f>
        <v/>
      </c>
      <c r="S134" t="str">
        <f>MID('ITF File'!A132,497,60)</f>
        <v/>
      </c>
    </row>
    <row r="135" spans="1:19" x14ac:dyDescent="0.25">
      <c r="A135" t="str">
        <f>MID('ITF File'!A133,3,4)</f>
        <v/>
      </c>
      <c r="B135" t="str">
        <f>MID('ITF File'!A133,7,6)</f>
        <v/>
      </c>
      <c r="C135" t="str">
        <f>MID('ITF File'!A133,13,6)</f>
        <v/>
      </c>
      <c r="D135" t="str">
        <f>MID('ITF File'!A133,19,5)</f>
        <v/>
      </c>
      <c r="E135" t="str">
        <f>MID('ITF File'!A133,24,5)</f>
        <v/>
      </c>
      <c r="F135" s="8" t="str">
        <f>MID('ITF File'!A133,29,2)&amp;"/"&amp; MID('ITF File'!A133,31,2)&amp;"/"&amp; MID('ITF File'!A133,33,2)</f>
        <v>//</v>
      </c>
      <c r="G135" t="str">
        <f>MID('ITF File'!A133,35,30)</f>
        <v/>
      </c>
      <c r="H135" t="str">
        <f>MID('ITF File'!A133,65,5)</f>
        <v/>
      </c>
      <c r="I135" t="str">
        <f>MID('ITF File'!A133,70,18)</f>
        <v/>
      </c>
      <c r="J135" t="str">
        <f>MID('ITF File'!A133,88,4)</f>
        <v/>
      </c>
      <c r="K135" s="6" t="str">
        <f>MID('ITF File'!A133,92,13)</f>
        <v/>
      </c>
      <c r="L135" s="4" t="str">
        <f>MID('ITF File'!A133,105,2)</f>
        <v/>
      </c>
      <c r="M135" t="str">
        <f>MID('ITF File'!A133,107,7)</f>
        <v/>
      </c>
      <c r="N135" t="str">
        <f>MID('ITF File'!A133,114,3)</f>
        <v/>
      </c>
      <c r="O135" t="str">
        <f>MID('ITF File'!A133,117,10)</f>
        <v/>
      </c>
      <c r="P135" t="str">
        <f>MID('ITF File'!A133,127,250)</f>
        <v/>
      </c>
      <c r="Q135" t="str">
        <f>MID('ITF File'!A133,377,60)</f>
        <v/>
      </c>
      <c r="R135" t="str">
        <f>MID('ITF File'!A133,437,60)</f>
        <v/>
      </c>
      <c r="S135" t="str">
        <f>MID('ITF File'!A133,497,60)</f>
        <v/>
      </c>
    </row>
    <row r="136" spans="1:19" x14ac:dyDescent="0.25">
      <c r="A136" t="str">
        <f>MID('ITF File'!A134,3,4)</f>
        <v/>
      </c>
      <c r="B136" t="str">
        <f>MID('ITF File'!A134,7,6)</f>
        <v/>
      </c>
      <c r="C136" t="str">
        <f>MID('ITF File'!A134,13,6)</f>
        <v/>
      </c>
      <c r="D136" t="str">
        <f>MID('ITF File'!A134,19,5)</f>
        <v/>
      </c>
      <c r="E136" t="str">
        <f>MID('ITF File'!A134,24,5)</f>
        <v/>
      </c>
      <c r="F136" s="8" t="str">
        <f>MID('ITF File'!A134,29,2)&amp;"/"&amp; MID('ITF File'!A134,31,2)&amp;"/"&amp; MID('ITF File'!A134,33,2)</f>
        <v>//</v>
      </c>
      <c r="G136" t="str">
        <f>MID('ITF File'!A134,35,30)</f>
        <v/>
      </c>
      <c r="H136" t="str">
        <f>MID('ITF File'!A134,65,5)</f>
        <v/>
      </c>
      <c r="I136" t="str">
        <f>MID('ITF File'!A134,70,18)</f>
        <v/>
      </c>
      <c r="J136" t="str">
        <f>MID('ITF File'!A134,88,4)</f>
        <v/>
      </c>
      <c r="K136" s="6" t="str">
        <f>MID('ITF File'!A134,92,13)</f>
        <v/>
      </c>
      <c r="L136" s="4" t="str">
        <f>MID('ITF File'!A134,105,2)</f>
        <v/>
      </c>
      <c r="M136" t="str">
        <f>MID('ITF File'!A134,107,7)</f>
        <v/>
      </c>
      <c r="N136" t="str">
        <f>MID('ITF File'!A134,114,3)</f>
        <v/>
      </c>
      <c r="O136" t="str">
        <f>MID('ITF File'!A134,117,10)</f>
        <v/>
      </c>
      <c r="P136" t="str">
        <f>MID('ITF File'!A134,127,250)</f>
        <v/>
      </c>
      <c r="Q136" t="str">
        <f>MID('ITF File'!A134,377,60)</f>
        <v/>
      </c>
      <c r="R136" t="str">
        <f>MID('ITF File'!A134,437,60)</f>
        <v/>
      </c>
      <c r="S136" t="str">
        <f>MID('ITF File'!A134,497,60)</f>
        <v/>
      </c>
    </row>
    <row r="137" spans="1:19" x14ac:dyDescent="0.25">
      <c r="A137" t="str">
        <f>MID('ITF File'!A135,3,4)</f>
        <v/>
      </c>
      <c r="B137" t="str">
        <f>MID('ITF File'!A135,7,6)</f>
        <v/>
      </c>
      <c r="C137" t="str">
        <f>MID('ITF File'!A135,13,6)</f>
        <v/>
      </c>
      <c r="D137" t="str">
        <f>MID('ITF File'!A135,19,5)</f>
        <v/>
      </c>
      <c r="E137" t="str">
        <f>MID('ITF File'!A135,24,5)</f>
        <v/>
      </c>
      <c r="F137" s="8" t="str">
        <f>MID('ITF File'!A135,29,2)&amp;"/"&amp; MID('ITF File'!A135,31,2)&amp;"/"&amp; MID('ITF File'!A135,33,2)</f>
        <v>//</v>
      </c>
      <c r="G137" t="str">
        <f>MID('ITF File'!A135,35,30)</f>
        <v/>
      </c>
      <c r="H137" t="str">
        <f>MID('ITF File'!A135,65,5)</f>
        <v/>
      </c>
      <c r="I137" t="str">
        <f>MID('ITF File'!A135,70,18)</f>
        <v/>
      </c>
      <c r="J137" t="str">
        <f>MID('ITF File'!A135,88,4)</f>
        <v/>
      </c>
      <c r="K137" s="6" t="str">
        <f>MID('ITF File'!A135,92,13)</f>
        <v/>
      </c>
      <c r="L137" s="4" t="str">
        <f>MID('ITF File'!A135,105,2)</f>
        <v/>
      </c>
      <c r="M137" t="str">
        <f>MID('ITF File'!A135,107,7)</f>
        <v/>
      </c>
      <c r="N137" t="str">
        <f>MID('ITF File'!A135,114,3)</f>
        <v/>
      </c>
      <c r="O137" t="str">
        <f>MID('ITF File'!A135,117,10)</f>
        <v/>
      </c>
      <c r="P137" t="str">
        <f>MID('ITF File'!A135,127,250)</f>
        <v/>
      </c>
      <c r="Q137" t="str">
        <f>MID('ITF File'!A135,377,60)</f>
        <v/>
      </c>
      <c r="R137" t="str">
        <f>MID('ITF File'!A135,437,60)</f>
        <v/>
      </c>
      <c r="S137" t="str">
        <f>MID('ITF File'!A135,497,60)</f>
        <v/>
      </c>
    </row>
    <row r="138" spans="1:19" x14ac:dyDescent="0.25">
      <c r="A138" t="str">
        <f>MID('ITF File'!A136,3,4)</f>
        <v/>
      </c>
      <c r="B138" t="str">
        <f>MID('ITF File'!A136,7,6)</f>
        <v/>
      </c>
      <c r="C138" t="str">
        <f>MID('ITF File'!A136,13,6)</f>
        <v/>
      </c>
      <c r="D138" t="str">
        <f>MID('ITF File'!A136,19,5)</f>
        <v/>
      </c>
      <c r="E138" t="str">
        <f>MID('ITF File'!A136,24,5)</f>
        <v/>
      </c>
      <c r="F138" s="8" t="str">
        <f>MID('ITF File'!A136,29,2)&amp;"/"&amp; MID('ITF File'!A136,31,2)&amp;"/"&amp; MID('ITF File'!A136,33,2)</f>
        <v>//</v>
      </c>
      <c r="G138" t="str">
        <f>MID('ITF File'!A136,35,30)</f>
        <v/>
      </c>
      <c r="H138" t="str">
        <f>MID('ITF File'!A136,65,5)</f>
        <v/>
      </c>
      <c r="I138" t="str">
        <f>MID('ITF File'!A136,70,18)</f>
        <v/>
      </c>
      <c r="J138" t="str">
        <f>MID('ITF File'!A136,88,4)</f>
        <v/>
      </c>
      <c r="K138" s="6" t="str">
        <f>MID('ITF File'!A136,92,13)</f>
        <v/>
      </c>
      <c r="L138" s="4" t="str">
        <f>MID('ITF File'!A136,105,2)</f>
        <v/>
      </c>
      <c r="M138" t="str">
        <f>MID('ITF File'!A136,107,7)</f>
        <v/>
      </c>
      <c r="N138" t="str">
        <f>MID('ITF File'!A136,114,3)</f>
        <v/>
      </c>
      <c r="O138" t="str">
        <f>MID('ITF File'!A136,117,10)</f>
        <v/>
      </c>
      <c r="P138" t="str">
        <f>MID('ITF File'!A136,127,250)</f>
        <v/>
      </c>
      <c r="Q138" t="str">
        <f>MID('ITF File'!A136,377,60)</f>
        <v/>
      </c>
      <c r="R138" t="str">
        <f>MID('ITF File'!A136,437,60)</f>
        <v/>
      </c>
      <c r="S138" t="str">
        <f>MID('ITF File'!A136,497,60)</f>
        <v/>
      </c>
    </row>
    <row r="139" spans="1:19" x14ac:dyDescent="0.25">
      <c r="A139" t="str">
        <f>MID('ITF File'!A137,3,4)</f>
        <v/>
      </c>
      <c r="B139" t="str">
        <f>MID('ITF File'!A137,7,6)</f>
        <v/>
      </c>
      <c r="C139" t="str">
        <f>MID('ITF File'!A137,13,6)</f>
        <v/>
      </c>
      <c r="D139" t="str">
        <f>MID('ITF File'!A137,19,5)</f>
        <v/>
      </c>
      <c r="E139" t="str">
        <f>MID('ITF File'!A137,24,5)</f>
        <v/>
      </c>
      <c r="F139" s="8" t="str">
        <f>MID('ITF File'!A137,29,2)&amp;"/"&amp; MID('ITF File'!A137,31,2)&amp;"/"&amp; MID('ITF File'!A137,33,2)</f>
        <v>//</v>
      </c>
      <c r="G139" t="str">
        <f>MID('ITF File'!A137,35,30)</f>
        <v/>
      </c>
      <c r="H139" t="str">
        <f>MID('ITF File'!A137,65,5)</f>
        <v/>
      </c>
      <c r="I139" t="str">
        <f>MID('ITF File'!A137,70,18)</f>
        <v/>
      </c>
      <c r="J139" t="str">
        <f>MID('ITF File'!A137,88,4)</f>
        <v/>
      </c>
      <c r="K139" s="6" t="str">
        <f>MID('ITF File'!A137,92,13)</f>
        <v/>
      </c>
      <c r="L139" s="4" t="str">
        <f>MID('ITF File'!A137,105,2)</f>
        <v/>
      </c>
      <c r="M139" t="str">
        <f>MID('ITF File'!A137,107,7)</f>
        <v/>
      </c>
      <c r="N139" t="str">
        <f>MID('ITF File'!A137,114,3)</f>
        <v/>
      </c>
      <c r="O139" t="str">
        <f>MID('ITF File'!A137,117,10)</f>
        <v/>
      </c>
      <c r="P139" t="str">
        <f>MID('ITF File'!A137,127,250)</f>
        <v/>
      </c>
      <c r="Q139" t="str">
        <f>MID('ITF File'!A137,377,60)</f>
        <v/>
      </c>
      <c r="R139" t="str">
        <f>MID('ITF File'!A137,437,60)</f>
        <v/>
      </c>
      <c r="S139" t="str">
        <f>MID('ITF File'!A137,497,60)</f>
        <v/>
      </c>
    </row>
    <row r="140" spans="1:19" x14ac:dyDescent="0.25">
      <c r="A140" t="str">
        <f>MID('ITF File'!A138,3,4)</f>
        <v/>
      </c>
      <c r="B140" t="str">
        <f>MID('ITF File'!A138,7,6)</f>
        <v/>
      </c>
      <c r="C140" t="str">
        <f>MID('ITF File'!A138,13,6)</f>
        <v/>
      </c>
      <c r="D140" t="str">
        <f>MID('ITF File'!A138,19,5)</f>
        <v/>
      </c>
      <c r="E140" t="str">
        <f>MID('ITF File'!A138,24,5)</f>
        <v/>
      </c>
      <c r="F140" s="8" t="str">
        <f>MID('ITF File'!A138,29,2)&amp;"/"&amp; MID('ITF File'!A138,31,2)&amp;"/"&amp; MID('ITF File'!A138,33,2)</f>
        <v>//</v>
      </c>
      <c r="G140" t="str">
        <f>MID('ITF File'!A138,35,30)</f>
        <v/>
      </c>
      <c r="H140" t="str">
        <f>MID('ITF File'!A138,65,5)</f>
        <v/>
      </c>
      <c r="I140" t="str">
        <f>MID('ITF File'!A138,70,18)</f>
        <v/>
      </c>
      <c r="J140" t="str">
        <f>MID('ITF File'!A138,88,4)</f>
        <v/>
      </c>
      <c r="K140" s="6" t="str">
        <f>MID('ITF File'!A138,92,13)</f>
        <v/>
      </c>
      <c r="L140" s="4" t="str">
        <f>MID('ITF File'!A138,105,2)</f>
        <v/>
      </c>
      <c r="M140" t="str">
        <f>MID('ITF File'!A138,107,7)</f>
        <v/>
      </c>
      <c r="N140" t="str">
        <f>MID('ITF File'!A138,114,3)</f>
        <v/>
      </c>
      <c r="O140" t="str">
        <f>MID('ITF File'!A138,117,10)</f>
        <v/>
      </c>
      <c r="P140" t="str">
        <f>MID('ITF File'!A138,127,250)</f>
        <v/>
      </c>
      <c r="Q140" t="str">
        <f>MID('ITF File'!A138,377,60)</f>
        <v/>
      </c>
      <c r="R140" t="str">
        <f>MID('ITF File'!A138,437,60)</f>
        <v/>
      </c>
      <c r="S140" t="str">
        <f>MID('ITF File'!A138,497,60)</f>
        <v/>
      </c>
    </row>
    <row r="141" spans="1:19" x14ac:dyDescent="0.25">
      <c r="A141" t="str">
        <f>MID('ITF File'!A139,3,4)</f>
        <v/>
      </c>
      <c r="B141" t="str">
        <f>MID('ITF File'!A139,7,6)</f>
        <v/>
      </c>
      <c r="C141" t="str">
        <f>MID('ITF File'!A139,13,6)</f>
        <v/>
      </c>
      <c r="D141" t="str">
        <f>MID('ITF File'!A139,19,5)</f>
        <v/>
      </c>
      <c r="E141" t="str">
        <f>MID('ITF File'!A139,24,5)</f>
        <v/>
      </c>
      <c r="F141" s="8" t="str">
        <f>MID('ITF File'!A139,29,2)&amp;"/"&amp; MID('ITF File'!A139,31,2)&amp;"/"&amp; MID('ITF File'!A139,33,2)</f>
        <v>//</v>
      </c>
      <c r="G141" t="str">
        <f>MID('ITF File'!A139,35,30)</f>
        <v/>
      </c>
      <c r="H141" t="str">
        <f>MID('ITF File'!A139,65,5)</f>
        <v/>
      </c>
      <c r="I141" t="str">
        <f>MID('ITF File'!A139,70,18)</f>
        <v/>
      </c>
      <c r="J141" t="str">
        <f>MID('ITF File'!A139,88,4)</f>
        <v/>
      </c>
      <c r="K141" s="6" t="str">
        <f>MID('ITF File'!A139,92,13)</f>
        <v/>
      </c>
      <c r="L141" s="4" t="str">
        <f>MID('ITF File'!A139,105,2)</f>
        <v/>
      </c>
      <c r="M141" t="str">
        <f>MID('ITF File'!A139,107,7)</f>
        <v/>
      </c>
      <c r="N141" t="str">
        <f>MID('ITF File'!A139,114,3)</f>
        <v/>
      </c>
      <c r="O141" t="str">
        <f>MID('ITF File'!A139,117,10)</f>
        <v/>
      </c>
      <c r="P141" t="str">
        <f>MID('ITF File'!A139,127,250)</f>
        <v/>
      </c>
      <c r="Q141" t="str">
        <f>MID('ITF File'!A139,377,60)</f>
        <v/>
      </c>
      <c r="R141" t="str">
        <f>MID('ITF File'!A139,437,60)</f>
        <v/>
      </c>
      <c r="S141" t="str">
        <f>MID('ITF File'!A139,497,60)</f>
        <v/>
      </c>
    </row>
    <row r="142" spans="1:19" x14ac:dyDescent="0.25">
      <c r="A142" t="str">
        <f>MID('ITF File'!A140,3,4)</f>
        <v/>
      </c>
      <c r="B142" t="str">
        <f>MID('ITF File'!A140,7,6)</f>
        <v/>
      </c>
      <c r="C142" t="str">
        <f>MID('ITF File'!A140,13,6)</f>
        <v/>
      </c>
      <c r="D142" t="str">
        <f>MID('ITF File'!A140,19,5)</f>
        <v/>
      </c>
      <c r="E142" t="str">
        <f>MID('ITF File'!A140,24,5)</f>
        <v/>
      </c>
      <c r="F142" s="8" t="str">
        <f>MID('ITF File'!A140,29,2)&amp;"/"&amp; MID('ITF File'!A140,31,2)&amp;"/"&amp; MID('ITF File'!A140,33,2)</f>
        <v>//</v>
      </c>
      <c r="G142" t="str">
        <f>MID('ITF File'!A140,35,30)</f>
        <v/>
      </c>
      <c r="H142" t="str">
        <f>MID('ITF File'!A140,65,5)</f>
        <v/>
      </c>
      <c r="I142" t="str">
        <f>MID('ITF File'!A140,70,18)</f>
        <v/>
      </c>
      <c r="J142" t="str">
        <f>MID('ITF File'!A140,88,4)</f>
        <v/>
      </c>
      <c r="K142" s="6" t="str">
        <f>MID('ITF File'!A140,92,13)</f>
        <v/>
      </c>
      <c r="L142" s="4" t="str">
        <f>MID('ITF File'!A140,105,2)</f>
        <v/>
      </c>
      <c r="M142" t="str">
        <f>MID('ITF File'!A140,107,7)</f>
        <v/>
      </c>
      <c r="N142" t="str">
        <f>MID('ITF File'!A140,114,3)</f>
        <v/>
      </c>
      <c r="O142" t="str">
        <f>MID('ITF File'!A140,117,10)</f>
        <v/>
      </c>
      <c r="P142" t="str">
        <f>MID('ITF File'!A140,127,250)</f>
        <v/>
      </c>
      <c r="Q142" t="str">
        <f>MID('ITF File'!A140,377,60)</f>
        <v/>
      </c>
      <c r="R142" t="str">
        <f>MID('ITF File'!A140,437,60)</f>
        <v/>
      </c>
      <c r="S142" t="str">
        <f>MID('ITF File'!A140,497,60)</f>
        <v/>
      </c>
    </row>
    <row r="143" spans="1:19" x14ac:dyDescent="0.25">
      <c r="A143" t="str">
        <f>MID('ITF File'!A141,3,4)</f>
        <v/>
      </c>
      <c r="B143" t="str">
        <f>MID('ITF File'!A141,7,6)</f>
        <v/>
      </c>
      <c r="C143" t="str">
        <f>MID('ITF File'!A141,13,6)</f>
        <v/>
      </c>
      <c r="D143" t="str">
        <f>MID('ITF File'!A141,19,5)</f>
        <v/>
      </c>
      <c r="E143" t="str">
        <f>MID('ITF File'!A141,24,5)</f>
        <v/>
      </c>
      <c r="F143" s="8" t="str">
        <f>MID('ITF File'!A141,29,2)&amp;"/"&amp; MID('ITF File'!A141,31,2)&amp;"/"&amp; MID('ITF File'!A141,33,2)</f>
        <v>//</v>
      </c>
      <c r="G143" t="str">
        <f>MID('ITF File'!A141,35,30)</f>
        <v/>
      </c>
      <c r="H143" t="str">
        <f>MID('ITF File'!A141,65,5)</f>
        <v/>
      </c>
      <c r="I143" t="str">
        <f>MID('ITF File'!A141,70,18)</f>
        <v/>
      </c>
      <c r="J143" t="str">
        <f>MID('ITF File'!A141,88,4)</f>
        <v/>
      </c>
      <c r="K143" s="6" t="str">
        <f>MID('ITF File'!A141,92,13)</f>
        <v/>
      </c>
      <c r="L143" s="4" t="str">
        <f>MID('ITF File'!A141,105,2)</f>
        <v/>
      </c>
      <c r="M143" t="str">
        <f>MID('ITF File'!A141,107,7)</f>
        <v/>
      </c>
      <c r="N143" t="str">
        <f>MID('ITF File'!A141,114,3)</f>
        <v/>
      </c>
      <c r="O143" t="str">
        <f>MID('ITF File'!A141,117,10)</f>
        <v/>
      </c>
      <c r="P143" t="str">
        <f>MID('ITF File'!A141,127,250)</f>
        <v/>
      </c>
      <c r="Q143" t="str">
        <f>MID('ITF File'!A141,377,60)</f>
        <v/>
      </c>
      <c r="R143" t="str">
        <f>MID('ITF File'!A141,437,60)</f>
        <v/>
      </c>
      <c r="S143" t="str">
        <f>MID('ITF File'!A141,497,60)</f>
        <v/>
      </c>
    </row>
    <row r="144" spans="1:19" x14ac:dyDescent="0.25">
      <c r="A144" t="str">
        <f>MID('ITF File'!A142,3,4)</f>
        <v/>
      </c>
      <c r="B144" t="str">
        <f>MID('ITF File'!A142,7,6)</f>
        <v/>
      </c>
      <c r="C144" t="str">
        <f>MID('ITF File'!A142,13,6)</f>
        <v/>
      </c>
      <c r="D144" t="str">
        <f>MID('ITF File'!A142,19,5)</f>
        <v/>
      </c>
      <c r="E144" t="str">
        <f>MID('ITF File'!A142,24,5)</f>
        <v/>
      </c>
      <c r="F144" s="8" t="str">
        <f>MID('ITF File'!A142,29,2)&amp;"/"&amp; MID('ITF File'!A142,31,2)&amp;"/"&amp; MID('ITF File'!A142,33,2)</f>
        <v>//</v>
      </c>
      <c r="G144" t="str">
        <f>MID('ITF File'!A142,35,30)</f>
        <v/>
      </c>
      <c r="H144" t="str">
        <f>MID('ITF File'!A142,65,5)</f>
        <v/>
      </c>
      <c r="I144" t="str">
        <f>MID('ITF File'!A142,70,18)</f>
        <v/>
      </c>
      <c r="J144" t="str">
        <f>MID('ITF File'!A142,88,4)</f>
        <v/>
      </c>
      <c r="K144" s="6" t="str">
        <f>MID('ITF File'!A142,92,13)</f>
        <v/>
      </c>
      <c r="L144" s="4" t="str">
        <f>MID('ITF File'!A142,105,2)</f>
        <v/>
      </c>
      <c r="M144" t="str">
        <f>MID('ITF File'!A142,107,7)</f>
        <v/>
      </c>
      <c r="N144" t="str">
        <f>MID('ITF File'!A142,114,3)</f>
        <v/>
      </c>
      <c r="O144" t="str">
        <f>MID('ITF File'!A142,117,10)</f>
        <v/>
      </c>
      <c r="P144" t="str">
        <f>MID('ITF File'!A142,127,250)</f>
        <v/>
      </c>
      <c r="Q144" t="str">
        <f>MID('ITF File'!A142,377,60)</f>
        <v/>
      </c>
      <c r="R144" t="str">
        <f>MID('ITF File'!A142,437,60)</f>
        <v/>
      </c>
      <c r="S144" t="str">
        <f>MID('ITF File'!A142,497,60)</f>
        <v/>
      </c>
    </row>
    <row r="145" spans="1:19" x14ac:dyDescent="0.25">
      <c r="A145" t="str">
        <f>MID('ITF File'!A143,3,4)</f>
        <v/>
      </c>
      <c r="B145" t="str">
        <f>MID('ITF File'!A143,7,6)</f>
        <v/>
      </c>
      <c r="C145" t="str">
        <f>MID('ITF File'!A143,13,6)</f>
        <v/>
      </c>
      <c r="D145" t="str">
        <f>MID('ITF File'!A143,19,5)</f>
        <v/>
      </c>
      <c r="E145" t="str">
        <f>MID('ITF File'!A143,24,5)</f>
        <v/>
      </c>
      <c r="F145" s="8" t="str">
        <f>MID('ITF File'!A143,29,2)&amp;"/"&amp; MID('ITF File'!A143,31,2)&amp;"/"&amp; MID('ITF File'!A143,33,2)</f>
        <v>//</v>
      </c>
      <c r="G145" t="str">
        <f>MID('ITF File'!A143,35,30)</f>
        <v/>
      </c>
      <c r="H145" t="str">
        <f>MID('ITF File'!A143,65,5)</f>
        <v/>
      </c>
      <c r="I145" t="str">
        <f>MID('ITF File'!A143,70,18)</f>
        <v/>
      </c>
      <c r="J145" t="str">
        <f>MID('ITF File'!A143,88,4)</f>
        <v/>
      </c>
      <c r="K145" s="6" t="str">
        <f>MID('ITF File'!A143,92,13)</f>
        <v/>
      </c>
      <c r="L145" s="4" t="str">
        <f>MID('ITF File'!A143,105,2)</f>
        <v/>
      </c>
      <c r="M145" t="str">
        <f>MID('ITF File'!A143,107,7)</f>
        <v/>
      </c>
      <c r="N145" t="str">
        <f>MID('ITF File'!A143,114,3)</f>
        <v/>
      </c>
      <c r="O145" t="str">
        <f>MID('ITF File'!A143,117,10)</f>
        <v/>
      </c>
      <c r="P145" t="str">
        <f>MID('ITF File'!A143,127,250)</f>
        <v/>
      </c>
      <c r="Q145" t="str">
        <f>MID('ITF File'!A143,377,60)</f>
        <v/>
      </c>
      <c r="R145" t="str">
        <f>MID('ITF File'!A143,437,60)</f>
        <v/>
      </c>
      <c r="S145" t="str">
        <f>MID('ITF File'!A143,497,60)</f>
        <v/>
      </c>
    </row>
    <row r="146" spans="1:19" x14ac:dyDescent="0.25">
      <c r="A146" t="str">
        <f>MID('ITF File'!A144,3,4)</f>
        <v/>
      </c>
      <c r="B146" t="str">
        <f>MID('ITF File'!A144,7,6)</f>
        <v/>
      </c>
      <c r="C146" t="str">
        <f>MID('ITF File'!A144,13,6)</f>
        <v/>
      </c>
      <c r="D146" t="str">
        <f>MID('ITF File'!A144,19,5)</f>
        <v/>
      </c>
      <c r="E146" t="str">
        <f>MID('ITF File'!A144,24,5)</f>
        <v/>
      </c>
      <c r="F146" s="8" t="str">
        <f>MID('ITF File'!A144,29,2)&amp;"/"&amp; MID('ITF File'!A144,31,2)&amp;"/"&amp; MID('ITF File'!A144,33,2)</f>
        <v>//</v>
      </c>
      <c r="G146" t="str">
        <f>MID('ITF File'!A144,35,30)</f>
        <v/>
      </c>
      <c r="H146" t="str">
        <f>MID('ITF File'!A144,65,5)</f>
        <v/>
      </c>
      <c r="I146" t="str">
        <f>MID('ITF File'!A144,70,18)</f>
        <v/>
      </c>
      <c r="J146" t="str">
        <f>MID('ITF File'!A144,88,4)</f>
        <v/>
      </c>
      <c r="K146" s="6" t="str">
        <f>MID('ITF File'!A144,92,13)</f>
        <v/>
      </c>
      <c r="L146" s="4" t="str">
        <f>MID('ITF File'!A144,105,2)</f>
        <v/>
      </c>
      <c r="M146" t="str">
        <f>MID('ITF File'!A144,107,7)</f>
        <v/>
      </c>
      <c r="N146" t="str">
        <f>MID('ITF File'!A144,114,3)</f>
        <v/>
      </c>
      <c r="O146" t="str">
        <f>MID('ITF File'!A144,117,10)</f>
        <v/>
      </c>
      <c r="P146" t="str">
        <f>MID('ITF File'!A144,127,250)</f>
        <v/>
      </c>
      <c r="Q146" t="str">
        <f>MID('ITF File'!A144,377,60)</f>
        <v/>
      </c>
      <c r="R146" t="str">
        <f>MID('ITF File'!A144,437,60)</f>
        <v/>
      </c>
      <c r="S146" t="str">
        <f>MID('ITF File'!A144,497,60)</f>
        <v/>
      </c>
    </row>
    <row r="147" spans="1:19" x14ac:dyDescent="0.25">
      <c r="A147" t="str">
        <f>MID('ITF File'!A145,3,4)</f>
        <v/>
      </c>
      <c r="B147" t="str">
        <f>MID('ITF File'!A145,7,6)</f>
        <v/>
      </c>
      <c r="C147" t="str">
        <f>MID('ITF File'!A145,13,6)</f>
        <v/>
      </c>
      <c r="D147" t="str">
        <f>MID('ITF File'!A145,19,5)</f>
        <v/>
      </c>
      <c r="E147" t="str">
        <f>MID('ITF File'!A145,24,5)</f>
        <v/>
      </c>
      <c r="F147" s="8" t="str">
        <f>MID('ITF File'!A145,29,2)&amp;"/"&amp; MID('ITF File'!A145,31,2)&amp;"/"&amp; MID('ITF File'!A145,33,2)</f>
        <v>//</v>
      </c>
      <c r="G147" t="str">
        <f>MID('ITF File'!A145,35,30)</f>
        <v/>
      </c>
      <c r="H147" t="str">
        <f>MID('ITF File'!A145,65,5)</f>
        <v/>
      </c>
      <c r="I147" t="str">
        <f>MID('ITF File'!A145,70,18)</f>
        <v/>
      </c>
      <c r="J147" t="str">
        <f>MID('ITF File'!A145,88,4)</f>
        <v/>
      </c>
      <c r="K147" s="6" t="str">
        <f>MID('ITF File'!A145,92,13)</f>
        <v/>
      </c>
      <c r="L147" s="4" t="str">
        <f>MID('ITF File'!A145,105,2)</f>
        <v/>
      </c>
      <c r="M147" t="str">
        <f>MID('ITF File'!A145,107,7)</f>
        <v/>
      </c>
      <c r="N147" t="str">
        <f>MID('ITF File'!A145,114,3)</f>
        <v/>
      </c>
      <c r="O147" t="str">
        <f>MID('ITF File'!A145,117,10)</f>
        <v/>
      </c>
      <c r="P147" t="str">
        <f>MID('ITF File'!A145,127,250)</f>
        <v/>
      </c>
      <c r="Q147" t="str">
        <f>MID('ITF File'!A145,377,60)</f>
        <v/>
      </c>
      <c r="R147" t="str">
        <f>MID('ITF File'!A145,437,60)</f>
        <v/>
      </c>
      <c r="S147" t="str">
        <f>MID('ITF File'!A145,497,60)</f>
        <v/>
      </c>
    </row>
    <row r="148" spans="1:19" x14ac:dyDescent="0.25">
      <c r="A148" t="str">
        <f>MID('ITF File'!A146,3,4)</f>
        <v/>
      </c>
      <c r="B148" t="str">
        <f>MID('ITF File'!A146,7,6)</f>
        <v/>
      </c>
      <c r="C148" t="str">
        <f>MID('ITF File'!A146,13,6)</f>
        <v/>
      </c>
      <c r="D148" t="str">
        <f>MID('ITF File'!A146,19,5)</f>
        <v/>
      </c>
      <c r="E148" t="str">
        <f>MID('ITF File'!A146,24,5)</f>
        <v/>
      </c>
      <c r="F148" s="8" t="str">
        <f>MID('ITF File'!A146,29,2)&amp;"/"&amp; MID('ITF File'!A146,31,2)&amp;"/"&amp; MID('ITF File'!A146,33,2)</f>
        <v>//</v>
      </c>
      <c r="G148" t="str">
        <f>MID('ITF File'!A146,35,30)</f>
        <v/>
      </c>
      <c r="H148" t="str">
        <f>MID('ITF File'!A146,65,5)</f>
        <v/>
      </c>
      <c r="I148" t="str">
        <f>MID('ITF File'!A146,70,18)</f>
        <v/>
      </c>
      <c r="J148" t="str">
        <f>MID('ITF File'!A146,88,4)</f>
        <v/>
      </c>
      <c r="K148" s="6" t="str">
        <f>MID('ITF File'!A146,92,13)</f>
        <v/>
      </c>
      <c r="L148" s="4" t="str">
        <f>MID('ITF File'!A146,105,2)</f>
        <v/>
      </c>
      <c r="M148" t="str">
        <f>MID('ITF File'!A146,107,7)</f>
        <v/>
      </c>
      <c r="N148" t="str">
        <f>MID('ITF File'!A146,114,3)</f>
        <v/>
      </c>
      <c r="O148" t="str">
        <f>MID('ITF File'!A146,117,10)</f>
        <v/>
      </c>
      <c r="P148" t="str">
        <f>MID('ITF File'!A146,127,250)</f>
        <v/>
      </c>
      <c r="Q148" t="str">
        <f>MID('ITF File'!A146,377,60)</f>
        <v/>
      </c>
      <c r="R148" t="str">
        <f>MID('ITF File'!A146,437,60)</f>
        <v/>
      </c>
      <c r="S148" t="str">
        <f>MID('ITF File'!A146,497,60)</f>
        <v/>
      </c>
    </row>
    <row r="149" spans="1:19" x14ac:dyDescent="0.25">
      <c r="A149" t="str">
        <f>MID('ITF File'!A147,3,4)</f>
        <v/>
      </c>
      <c r="B149" t="str">
        <f>MID('ITF File'!A147,7,6)</f>
        <v/>
      </c>
      <c r="C149" t="str">
        <f>MID('ITF File'!A147,13,6)</f>
        <v/>
      </c>
      <c r="D149" t="str">
        <f>MID('ITF File'!A147,19,5)</f>
        <v/>
      </c>
      <c r="E149" t="str">
        <f>MID('ITF File'!A147,24,5)</f>
        <v/>
      </c>
      <c r="F149" s="8" t="str">
        <f>MID('ITF File'!A147,29,2)&amp;"/"&amp; MID('ITF File'!A147,31,2)&amp;"/"&amp; MID('ITF File'!A147,33,2)</f>
        <v>//</v>
      </c>
      <c r="G149" t="str">
        <f>MID('ITF File'!A147,35,30)</f>
        <v/>
      </c>
      <c r="H149" t="str">
        <f>MID('ITF File'!A147,65,5)</f>
        <v/>
      </c>
      <c r="I149" t="str">
        <f>MID('ITF File'!A147,70,18)</f>
        <v/>
      </c>
      <c r="J149" t="str">
        <f>MID('ITF File'!A147,88,4)</f>
        <v/>
      </c>
      <c r="K149" s="6" t="str">
        <f>MID('ITF File'!A147,92,13)</f>
        <v/>
      </c>
      <c r="L149" s="4" t="str">
        <f>MID('ITF File'!A147,105,2)</f>
        <v/>
      </c>
      <c r="M149" t="str">
        <f>MID('ITF File'!A147,107,7)</f>
        <v/>
      </c>
      <c r="N149" t="str">
        <f>MID('ITF File'!A147,114,3)</f>
        <v/>
      </c>
      <c r="O149" t="str">
        <f>MID('ITF File'!A147,117,10)</f>
        <v/>
      </c>
      <c r="P149" t="str">
        <f>MID('ITF File'!A147,127,250)</f>
        <v/>
      </c>
      <c r="Q149" t="str">
        <f>MID('ITF File'!A147,377,60)</f>
        <v/>
      </c>
      <c r="R149" t="str">
        <f>MID('ITF File'!A147,437,60)</f>
        <v/>
      </c>
      <c r="S149" t="str">
        <f>MID('ITF File'!A147,497,60)</f>
        <v/>
      </c>
    </row>
    <row r="150" spans="1:19" x14ac:dyDescent="0.25">
      <c r="A150" t="str">
        <f>MID('ITF File'!A148,3,4)</f>
        <v/>
      </c>
      <c r="B150" t="str">
        <f>MID('ITF File'!A148,7,6)</f>
        <v/>
      </c>
      <c r="C150" t="str">
        <f>MID('ITF File'!A148,13,6)</f>
        <v/>
      </c>
      <c r="D150" t="str">
        <f>MID('ITF File'!A148,19,5)</f>
        <v/>
      </c>
      <c r="E150" t="str">
        <f>MID('ITF File'!A148,24,5)</f>
        <v/>
      </c>
      <c r="F150" s="8" t="str">
        <f>MID('ITF File'!A148,29,2)&amp;"/"&amp; MID('ITF File'!A148,31,2)&amp;"/"&amp; MID('ITF File'!A148,33,2)</f>
        <v>//</v>
      </c>
      <c r="G150" t="str">
        <f>MID('ITF File'!A148,35,30)</f>
        <v/>
      </c>
      <c r="H150" t="str">
        <f>MID('ITF File'!A148,65,5)</f>
        <v/>
      </c>
      <c r="I150" t="str">
        <f>MID('ITF File'!A148,70,18)</f>
        <v/>
      </c>
      <c r="J150" t="str">
        <f>MID('ITF File'!A148,88,4)</f>
        <v/>
      </c>
      <c r="K150" s="6" t="str">
        <f>MID('ITF File'!A148,92,13)</f>
        <v/>
      </c>
      <c r="L150" s="4" t="str">
        <f>MID('ITF File'!A148,105,2)</f>
        <v/>
      </c>
      <c r="M150" t="str">
        <f>MID('ITF File'!A148,107,7)</f>
        <v/>
      </c>
      <c r="N150" t="str">
        <f>MID('ITF File'!A148,114,3)</f>
        <v/>
      </c>
      <c r="O150" t="str">
        <f>MID('ITF File'!A148,117,10)</f>
        <v/>
      </c>
      <c r="P150" t="str">
        <f>MID('ITF File'!A148,127,250)</f>
        <v/>
      </c>
      <c r="Q150" t="str">
        <f>MID('ITF File'!A148,377,60)</f>
        <v/>
      </c>
      <c r="R150" t="str">
        <f>MID('ITF File'!A148,437,60)</f>
        <v/>
      </c>
      <c r="S150" t="str">
        <f>MID('ITF File'!A148,497,60)</f>
        <v/>
      </c>
    </row>
    <row r="151" spans="1:19" x14ac:dyDescent="0.25">
      <c r="A151" t="str">
        <f>MID('ITF File'!A149,3,4)</f>
        <v/>
      </c>
      <c r="B151" t="str">
        <f>MID('ITF File'!A149,7,6)</f>
        <v/>
      </c>
      <c r="C151" t="str">
        <f>MID('ITF File'!A149,13,6)</f>
        <v/>
      </c>
      <c r="D151" t="str">
        <f>MID('ITF File'!A149,19,5)</f>
        <v/>
      </c>
      <c r="E151" t="str">
        <f>MID('ITF File'!A149,24,5)</f>
        <v/>
      </c>
      <c r="F151" s="8" t="str">
        <f>MID('ITF File'!A149,29,2)&amp;"/"&amp; MID('ITF File'!A149,31,2)&amp;"/"&amp; MID('ITF File'!A149,33,2)</f>
        <v>//</v>
      </c>
      <c r="G151" t="str">
        <f>MID('ITF File'!A149,35,30)</f>
        <v/>
      </c>
      <c r="H151" t="str">
        <f>MID('ITF File'!A149,65,5)</f>
        <v/>
      </c>
      <c r="I151" t="str">
        <f>MID('ITF File'!A149,70,18)</f>
        <v/>
      </c>
      <c r="J151" t="str">
        <f>MID('ITF File'!A149,88,4)</f>
        <v/>
      </c>
      <c r="K151" s="6" t="str">
        <f>MID('ITF File'!A149,92,13)</f>
        <v/>
      </c>
      <c r="L151" s="4" t="str">
        <f>MID('ITF File'!A149,105,2)</f>
        <v/>
      </c>
      <c r="M151" t="str">
        <f>MID('ITF File'!A149,107,7)</f>
        <v/>
      </c>
      <c r="N151" t="str">
        <f>MID('ITF File'!A149,114,3)</f>
        <v/>
      </c>
      <c r="O151" t="str">
        <f>MID('ITF File'!A149,117,10)</f>
        <v/>
      </c>
      <c r="P151" t="str">
        <f>MID('ITF File'!A149,127,250)</f>
        <v/>
      </c>
      <c r="Q151" t="str">
        <f>MID('ITF File'!A149,377,60)</f>
        <v/>
      </c>
      <c r="R151" t="str">
        <f>MID('ITF File'!A149,437,60)</f>
        <v/>
      </c>
      <c r="S151" t="str">
        <f>MID('ITF File'!A149,497,60)</f>
        <v/>
      </c>
    </row>
    <row r="152" spans="1:19" x14ac:dyDescent="0.25">
      <c r="A152" t="str">
        <f>MID('ITF File'!A150,3,4)</f>
        <v/>
      </c>
      <c r="B152" t="str">
        <f>MID('ITF File'!A150,7,6)</f>
        <v/>
      </c>
      <c r="C152" t="str">
        <f>MID('ITF File'!A150,13,6)</f>
        <v/>
      </c>
      <c r="D152" t="str">
        <f>MID('ITF File'!A150,19,5)</f>
        <v/>
      </c>
      <c r="E152" t="str">
        <f>MID('ITF File'!A150,24,5)</f>
        <v/>
      </c>
      <c r="F152" s="8" t="str">
        <f>MID('ITF File'!A150,29,2)&amp;"/"&amp; MID('ITF File'!A150,31,2)&amp;"/"&amp; MID('ITF File'!A150,33,2)</f>
        <v>//</v>
      </c>
      <c r="G152" t="str">
        <f>MID('ITF File'!A150,35,30)</f>
        <v/>
      </c>
      <c r="H152" t="str">
        <f>MID('ITF File'!A150,65,5)</f>
        <v/>
      </c>
      <c r="I152" t="str">
        <f>MID('ITF File'!A150,70,18)</f>
        <v/>
      </c>
      <c r="J152" t="str">
        <f>MID('ITF File'!A150,88,4)</f>
        <v/>
      </c>
      <c r="K152" s="6" t="str">
        <f>MID('ITF File'!A150,92,13)</f>
        <v/>
      </c>
      <c r="L152" s="4" t="str">
        <f>MID('ITF File'!A150,105,2)</f>
        <v/>
      </c>
      <c r="M152" t="str">
        <f>MID('ITF File'!A150,107,7)</f>
        <v/>
      </c>
      <c r="N152" t="str">
        <f>MID('ITF File'!A150,114,3)</f>
        <v/>
      </c>
      <c r="O152" t="str">
        <f>MID('ITF File'!A150,117,10)</f>
        <v/>
      </c>
      <c r="P152" t="str">
        <f>MID('ITF File'!A150,127,250)</f>
        <v/>
      </c>
      <c r="Q152" t="str">
        <f>MID('ITF File'!A150,377,60)</f>
        <v/>
      </c>
      <c r="R152" t="str">
        <f>MID('ITF File'!A150,437,60)</f>
        <v/>
      </c>
      <c r="S152" t="str">
        <f>MID('ITF File'!A150,497,60)</f>
        <v/>
      </c>
    </row>
    <row r="153" spans="1:19" x14ac:dyDescent="0.25">
      <c r="A153" t="str">
        <f>MID('ITF File'!A151,3,4)</f>
        <v/>
      </c>
      <c r="B153" t="str">
        <f>MID('ITF File'!A151,7,6)</f>
        <v/>
      </c>
      <c r="C153" t="str">
        <f>MID('ITF File'!A151,13,6)</f>
        <v/>
      </c>
      <c r="D153" t="str">
        <f>MID('ITF File'!A151,19,5)</f>
        <v/>
      </c>
      <c r="E153" t="str">
        <f>MID('ITF File'!A151,24,5)</f>
        <v/>
      </c>
      <c r="F153" s="8" t="str">
        <f>MID('ITF File'!A151,29,2)&amp;"/"&amp; MID('ITF File'!A151,31,2)&amp;"/"&amp; MID('ITF File'!A151,33,2)</f>
        <v>//</v>
      </c>
      <c r="G153" t="str">
        <f>MID('ITF File'!A151,35,30)</f>
        <v/>
      </c>
      <c r="H153" t="str">
        <f>MID('ITF File'!A151,65,5)</f>
        <v/>
      </c>
      <c r="I153" t="str">
        <f>MID('ITF File'!A151,70,18)</f>
        <v/>
      </c>
      <c r="J153" t="str">
        <f>MID('ITF File'!A151,88,4)</f>
        <v/>
      </c>
      <c r="K153" s="6" t="str">
        <f>MID('ITF File'!A151,92,13)</f>
        <v/>
      </c>
      <c r="L153" s="4" t="str">
        <f>MID('ITF File'!A151,105,2)</f>
        <v/>
      </c>
      <c r="M153" t="str">
        <f>MID('ITF File'!A151,107,7)</f>
        <v/>
      </c>
      <c r="N153" t="str">
        <f>MID('ITF File'!A151,114,3)</f>
        <v/>
      </c>
      <c r="O153" t="str">
        <f>MID('ITF File'!A151,117,10)</f>
        <v/>
      </c>
      <c r="P153" t="str">
        <f>MID('ITF File'!A151,127,250)</f>
        <v/>
      </c>
      <c r="Q153" t="str">
        <f>MID('ITF File'!A151,377,60)</f>
        <v/>
      </c>
      <c r="R153" t="str">
        <f>MID('ITF File'!A151,437,60)</f>
        <v/>
      </c>
      <c r="S153" t="str">
        <f>MID('ITF File'!A151,497,60)</f>
        <v/>
      </c>
    </row>
    <row r="154" spans="1:19" x14ac:dyDescent="0.25">
      <c r="A154" t="str">
        <f>MID('ITF File'!A152,3,4)</f>
        <v/>
      </c>
      <c r="B154" t="str">
        <f>MID('ITF File'!A152,7,6)</f>
        <v/>
      </c>
      <c r="C154" t="str">
        <f>MID('ITF File'!A152,13,6)</f>
        <v/>
      </c>
      <c r="D154" t="str">
        <f>MID('ITF File'!A152,19,5)</f>
        <v/>
      </c>
      <c r="E154" t="str">
        <f>MID('ITF File'!A152,24,5)</f>
        <v/>
      </c>
      <c r="F154" s="8" t="str">
        <f>MID('ITF File'!A152,29,2)&amp;"/"&amp; MID('ITF File'!A152,31,2)&amp;"/"&amp; MID('ITF File'!A152,33,2)</f>
        <v>//</v>
      </c>
      <c r="G154" t="str">
        <f>MID('ITF File'!A152,35,30)</f>
        <v/>
      </c>
      <c r="H154" t="str">
        <f>MID('ITF File'!A152,65,5)</f>
        <v/>
      </c>
      <c r="I154" t="str">
        <f>MID('ITF File'!A152,70,18)</f>
        <v/>
      </c>
      <c r="J154" t="str">
        <f>MID('ITF File'!A152,88,4)</f>
        <v/>
      </c>
      <c r="K154" s="6" t="str">
        <f>MID('ITF File'!A152,92,13)</f>
        <v/>
      </c>
      <c r="L154" s="4" t="str">
        <f>MID('ITF File'!A152,105,2)</f>
        <v/>
      </c>
      <c r="M154" t="str">
        <f>MID('ITF File'!A152,107,7)</f>
        <v/>
      </c>
      <c r="N154" t="str">
        <f>MID('ITF File'!A152,114,3)</f>
        <v/>
      </c>
      <c r="O154" t="str">
        <f>MID('ITF File'!A152,117,10)</f>
        <v/>
      </c>
      <c r="P154" t="str">
        <f>MID('ITF File'!A152,127,250)</f>
        <v/>
      </c>
      <c r="Q154" t="str">
        <f>MID('ITF File'!A152,377,60)</f>
        <v/>
      </c>
      <c r="R154" t="str">
        <f>MID('ITF File'!A152,437,60)</f>
        <v/>
      </c>
      <c r="S154" t="str">
        <f>MID('ITF File'!A152,497,60)</f>
        <v/>
      </c>
    </row>
    <row r="155" spans="1:19" x14ac:dyDescent="0.25">
      <c r="A155" t="str">
        <f>MID('ITF File'!A153,3,4)</f>
        <v/>
      </c>
      <c r="B155" t="str">
        <f>MID('ITF File'!A153,7,6)</f>
        <v/>
      </c>
      <c r="C155" t="str">
        <f>MID('ITF File'!A153,13,6)</f>
        <v/>
      </c>
      <c r="D155" t="str">
        <f>MID('ITF File'!A153,19,5)</f>
        <v/>
      </c>
      <c r="E155" t="str">
        <f>MID('ITF File'!A153,24,5)</f>
        <v/>
      </c>
      <c r="F155" s="8" t="str">
        <f>MID('ITF File'!A153,29,2)&amp;"/"&amp; MID('ITF File'!A153,31,2)&amp;"/"&amp; MID('ITF File'!A153,33,2)</f>
        <v>//</v>
      </c>
      <c r="G155" t="str">
        <f>MID('ITF File'!A153,35,30)</f>
        <v/>
      </c>
      <c r="H155" t="str">
        <f>MID('ITF File'!A153,65,5)</f>
        <v/>
      </c>
      <c r="I155" t="str">
        <f>MID('ITF File'!A153,70,18)</f>
        <v/>
      </c>
      <c r="J155" t="str">
        <f>MID('ITF File'!A153,88,4)</f>
        <v/>
      </c>
      <c r="K155" s="6" t="str">
        <f>MID('ITF File'!A153,92,13)</f>
        <v/>
      </c>
      <c r="L155" s="4" t="str">
        <f>MID('ITF File'!A153,105,2)</f>
        <v/>
      </c>
      <c r="M155" t="str">
        <f>MID('ITF File'!A153,107,7)</f>
        <v/>
      </c>
      <c r="N155" t="str">
        <f>MID('ITF File'!A153,114,3)</f>
        <v/>
      </c>
      <c r="O155" t="str">
        <f>MID('ITF File'!A153,117,10)</f>
        <v/>
      </c>
      <c r="P155" t="str">
        <f>MID('ITF File'!A153,127,250)</f>
        <v/>
      </c>
      <c r="Q155" t="str">
        <f>MID('ITF File'!A153,377,60)</f>
        <v/>
      </c>
      <c r="R155" t="str">
        <f>MID('ITF File'!A153,437,60)</f>
        <v/>
      </c>
      <c r="S155" t="str">
        <f>MID('ITF File'!A153,497,60)</f>
        <v/>
      </c>
    </row>
    <row r="156" spans="1:19" x14ac:dyDescent="0.25">
      <c r="A156" t="str">
        <f>MID('ITF File'!A154,3,4)</f>
        <v/>
      </c>
      <c r="B156" t="str">
        <f>MID('ITF File'!A154,7,6)</f>
        <v/>
      </c>
      <c r="C156" t="str">
        <f>MID('ITF File'!A154,13,6)</f>
        <v/>
      </c>
      <c r="D156" t="str">
        <f>MID('ITF File'!A154,19,5)</f>
        <v/>
      </c>
      <c r="E156" t="str">
        <f>MID('ITF File'!A154,24,5)</f>
        <v/>
      </c>
      <c r="F156" s="8" t="str">
        <f>MID('ITF File'!A154,29,2)&amp;"/"&amp; MID('ITF File'!A154,31,2)&amp;"/"&amp; MID('ITF File'!A154,33,2)</f>
        <v>//</v>
      </c>
      <c r="G156" t="str">
        <f>MID('ITF File'!A154,35,30)</f>
        <v/>
      </c>
      <c r="H156" t="str">
        <f>MID('ITF File'!A154,65,5)</f>
        <v/>
      </c>
      <c r="I156" t="str">
        <f>MID('ITF File'!A154,70,18)</f>
        <v/>
      </c>
      <c r="J156" t="str">
        <f>MID('ITF File'!A154,88,4)</f>
        <v/>
      </c>
      <c r="K156" s="6" t="str">
        <f>MID('ITF File'!A154,92,13)</f>
        <v/>
      </c>
      <c r="L156" s="4" t="str">
        <f>MID('ITF File'!A154,105,2)</f>
        <v/>
      </c>
      <c r="M156" t="str">
        <f>MID('ITF File'!A154,107,7)</f>
        <v/>
      </c>
      <c r="N156" t="str">
        <f>MID('ITF File'!A154,114,3)</f>
        <v/>
      </c>
      <c r="O156" t="str">
        <f>MID('ITF File'!A154,117,10)</f>
        <v/>
      </c>
      <c r="P156" t="str">
        <f>MID('ITF File'!A154,127,250)</f>
        <v/>
      </c>
      <c r="Q156" t="str">
        <f>MID('ITF File'!A154,377,60)</f>
        <v/>
      </c>
      <c r="R156" t="str">
        <f>MID('ITF File'!A154,437,60)</f>
        <v/>
      </c>
      <c r="S156" t="str">
        <f>MID('ITF File'!A154,497,60)</f>
        <v/>
      </c>
    </row>
    <row r="157" spans="1:19" x14ac:dyDescent="0.25">
      <c r="A157" t="str">
        <f>MID('ITF File'!A155,3,4)</f>
        <v/>
      </c>
      <c r="B157" t="str">
        <f>MID('ITF File'!A155,7,6)</f>
        <v/>
      </c>
      <c r="C157" t="str">
        <f>MID('ITF File'!A155,13,6)</f>
        <v/>
      </c>
      <c r="D157" t="str">
        <f>MID('ITF File'!A155,19,5)</f>
        <v/>
      </c>
      <c r="E157" t="str">
        <f>MID('ITF File'!A155,24,5)</f>
        <v/>
      </c>
      <c r="F157" s="8" t="str">
        <f>MID('ITF File'!A155,29,2)&amp;"/"&amp; MID('ITF File'!A155,31,2)&amp;"/"&amp; MID('ITF File'!A155,33,2)</f>
        <v>//</v>
      </c>
      <c r="G157" t="str">
        <f>MID('ITF File'!A155,35,30)</f>
        <v/>
      </c>
      <c r="H157" t="str">
        <f>MID('ITF File'!A155,65,5)</f>
        <v/>
      </c>
      <c r="I157" t="str">
        <f>MID('ITF File'!A155,70,18)</f>
        <v/>
      </c>
      <c r="J157" t="str">
        <f>MID('ITF File'!A155,88,4)</f>
        <v/>
      </c>
      <c r="K157" s="6" t="str">
        <f>MID('ITF File'!A155,92,13)</f>
        <v/>
      </c>
      <c r="L157" s="4" t="str">
        <f>MID('ITF File'!A155,105,2)</f>
        <v/>
      </c>
      <c r="M157" t="str">
        <f>MID('ITF File'!A155,107,7)</f>
        <v/>
      </c>
      <c r="N157" t="str">
        <f>MID('ITF File'!A155,114,3)</f>
        <v/>
      </c>
      <c r="O157" t="str">
        <f>MID('ITF File'!A155,117,10)</f>
        <v/>
      </c>
      <c r="P157" t="str">
        <f>MID('ITF File'!A155,127,250)</f>
        <v/>
      </c>
      <c r="Q157" t="str">
        <f>MID('ITF File'!A155,377,60)</f>
        <v/>
      </c>
      <c r="R157" t="str">
        <f>MID('ITF File'!A155,437,60)</f>
        <v/>
      </c>
      <c r="S157" t="str">
        <f>MID('ITF File'!A155,497,60)</f>
        <v/>
      </c>
    </row>
    <row r="158" spans="1:19" x14ac:dyDescent="0.25">
      <c r="A158" t="str">
        <f>MID('ITF File'!A156,3,4)</f>
        <v/>
      </c>
      <c r="B158" t="str">
        <f>MID('ITF File'!A156,7,6)</f>
        <v/>
      </c>
      <c r="C158" t="str">
        <f>MID('ITF File'!A156,13,6)</f>
        <v/>
      </c>
      <c r="D158" t="str">
        <f>MID('ITF File'!A156,19,5)</f>
        <v/>
      </c>
      <c r="E158" t="str">
        <f>MID('ITF File'!A156,24,5)</f>
        <v/>
      </c>
      <c r="F158" s="8" t="str">
        <f>MID('ITF File'!A156,29,2)&amp;"/"&amp; MID('ITF File'!A156,31,2)&amp;"/"&amp; MID('ITF File'!A156,33,2)</f>
        <v>//</v>
      </c>
      <c r="G158" t="str">
        <f>MID('ITF File'!A156,35,30)</f>
        <v/>
      </c>
      <c r="H158" t="str">
        <f>MID('ITF File'!A156,65,5)</f>
        <v/>
      </c>
      <c r="I158" t="str">
        <f>MID('ITF File'!A156,70,18)</f>
        <v/>
      </c>
      <c r="J158" t="str">
        <f>MID('ITF File'!A156,88,4)</f>
        <v/>
      </c>
      <c r="K158" s="6" t="str">
        <f>MID('ITF File'!A156,92,13)</f>
        <v/>
      </c>
      <c r="L158" s="4" t="str">
        <f>MID('ITF File'!A156,105,2)</f>
        <v/>
      </c>
      <c r="M158" t="str">
        <f>MID('ITF File'!A156,107,7)</f>
        <v/>
      </c>
      <c r="N158" t="str">
        <f>MID('ITF File'!A156,114,3)</f>
        <v/>
      </c>
      <c r="O158" t="str">
        <f>MID('ITF File'!A156,117,10)</f>
        <v/>
      </c>
      <c r="P158" t="str">
        <f>MID('ITF File'!A156,127,250)</f>
        <v/>
      </c>
      <c r="Q158" t="str">
        <f>MID('ITF File'!A156,377,60)</f>
        <v/>
      </c>
      <c r="R158" t="str">
        <f>MID('ITF File'!A156,437,60)</f>
        <v/>
      </c>
      <c r="S158" t="str">
        <f>MID('ITF File'!A156,497,60)</f>
        <v/>
      </c>
    </row>
    <row r="159" spans="1:19" x14ac:dyDescent="0.25">
      <c r="A159" t="str">
        <f>MID('ITF File'!A157,3,4)</f>
        <v/>
      </c>
      <c r="B159" t="str">
        <f>MID('ITF File'!A157,7,6)</f>
        <v/>
      </c>
      <c r="C159" t="str">
        <f>MID('ITF File'!A157,13,6)</f>
        <v/>
      </c>
      <c r="D159" t="str">
        <f>MID('ITF File'!A157,19,5)</f>
        <v/>
      </c>
      <c r="E159" t="str">
        <f>MID('ITF File'!A157,24,5)</f>
        <v/>
      </c>
      <c r="F159" s="8" t="str">
        <f>MID('ITF File'!A157,29,2)&amp;"/"&amp; MID('ITF File'!A157,31,2)&amp;"/"&amp; MID('ITF File'!A157,33,2)</f>
        <v>//</v>
      </c>
      <c r="G159" t="str">
        <f>MID('ITF File'!A157,35,30)</f>
        <v/>
      </c>
      <c r="H159" t="str">
        <f>MID('ITF File'!A157,65,5)</f>
        <v/>
      </c>
      <c r="I159" t="str">
        <f>MID('ITF File'!A157,70,18)</f>
        <v/>
      </c>
      <c r="J159" t="str">
        <f>MID('ITF File'!A157,88,4)</f>
        <v/>
      </c>
      <c r="K159" s="6" t="str">
        <f>MID('ITF File'!A157,92,13)</f>
        <v/>
      </c>
      <c r="L159" s="4" t="str">
        <f>MID('ITF File'!A157,105,2)</f>
        <v/>
      </c>
      <c r="M159" t="str">
        <f>MID('ITF File'!A157,107,7)</f>
        <v/>
      </c>
      <c r="N159" t="str">
        <f>MID('ITF File'!A157,114,3)</f>
        <v/>
      </c>
      <c r="O159" t="str">
        <f>MID('ITF File'!A157,117,10)</f>
        <v/>
      </c>
      <c r="P159" t="str">
        <f>MID('ITF File'!A157,127,250)</f>
        <v/>
      </c>
      <c r="Q159" t="str">
        <f>MID('ITF File'!A157,377,60)</f>
        <v/>
      </c>
      <c r="R159" t="str">
        <f>MID('ITF File'!A157,437,60)</f>
        <v/>
      </c>
      <c r="S159" t="str">
        <f>MID('ITF File'!A157,497,60)</f>
        <v/>
      </c>
    </row>
    <row r="160" spans="1:19" x14ac:dyDescent="0.25">
      <c r="A160" t="str">
        <f>MID('ITF File'!A158,3,4)</f>
        <v/>
      </c>
      <c r="B160" t="str">
        <f>MID('ITF File'!A158,7,6)</f>
        <v/>
      </c>
      <c r="C160" t="str">
        <f>MID('ITF File'!A158,13,6)</f>
        <v/>
      </c>
      <c r="D160" t="str">
        <f>MID('ITF File'!A158,19,5)</f>
        <v/>
      </c>
      <c r="E160" t="str">
        <f>MID('ITF File'!A158,24,5)</f>
        <v/>
      </c>
      <c r="F160" s="8" t="str">
        <f>MID('ITF File'!A158,29,2)&amp;"/"&amp; MID('ITF File'!A158,31,2)&amp;"/"&amp; MID('ITF File'!A158,33,2)</f>
        <v>//</v>
      </c>
      <c r="G160" t="str">
        <f>MID('ITF File'!A158,35,30)</f>
        <v/>
      </c>
      <c r="H160" t="str">
        <f>MID('ITF File'!A158,65,5)</f>
        <v/>
      </c>
      <c r="I160" t="str">
        <f>MID('ITF File'!A158,70,18)</f>
        <v/>
      </c>
      <c r="J160" t="str">
        <f>MID('ITF File'!A158,88,4)</f>
        <v/>
      </c>
      <c r="K160" s="6" t="str">
        <f>MID('ITF File'!A158,92,13)</f>
        <v/>
      </c>
      <c r="L160" s="4" t="str">
        <f>MID('ITF File'!A158,105,2)</f>
        <v/>
      </c>
      <c r="M160" t="str">
        <f>MID('ITF File'!A158,107,7)</f>
        <v/>
      </c>
      <c r="N160" t="str">
        <f>MID('ITF File'!A158,114,3)</f>
        <v/>
      </c>
      <c r="O160" t="str">
        <f>MID('ITF File'!A158,117,10)</f>
        <v/>
      </c>
      <c r="P160" t="str">
        <f>MID('ITF File'!A158,127,250)</f>
        <v/>
      </c>
      <c r="Q160" t="str">
        <f>MID('ITF File'!A158,377,60)</f>
        <v/>
      </c>
      <c r="R160" t="str">
        <f>MID('ITF File'!A158,437,60)</f>
        <v/>
      </c>
      <c r="S160" t="str">
        <f>MID('ITF File'!A158,497,60)</f>
        <v/>
      </c>
    </row>
    <row r="161" spans="1:19" x14ac:dyDescent="0.25">
      <c r="A161" t="str">
        <f>MID('ITF File'!A159,3,4)</f>
        <v/>
      </c>
      <c r="B161" t="str">
        <f>MID('ITF File'!A159,7,6)</f>
        <v/>
      </c>
      <c r="C161" t="str">
        <f>MID('ITF File'!A159,13,6)</f>
        <v/>
      </c>
      <c r="D161" t="str">
        <f>MID('ITF File'!A159,19,5)</f>
        <v/>
      </c>
      <c r="E161" t="str">
        <f>MID('ITF File'!A159,24,5)</f>
        <v/>
      </c>
      <c r="F161" s="8" t="str">
        <f>MID('ITF File'!A159,29,2)&amp;"/"&amp; MID('ITF File'!A159,31,2)&amp;"/"&amp; MID('ITF File'!A159,33,2)</f>
        <v>//</v>
      </c>
      <c r="G161" t="str">
        <f>MID('ITF File'!A159,35,30)</f>
        <v/>
      </c>
      <c r="H161" t="str">
        <f>MID('ITF File'!A159,65,5)</f>
        <v/>
      </c>
      <c r="I161" t="str">
        <f>MID('ITF File'!A159,70,18)</f>
        <v/>
      </c>
      <c r="J161" t="str">
        <f>MID('ITF File'!A159,88,4)</f>
        <v/>
      </c>
      <c r="K161" s="6" t="str">
        <f>MID('ITF File'!A159,92,13)</f>
        <v/>
      </c>
      <c r="L161" s="4" t="str">
        <f>MID('ITF File'!A159,105,2)</f>
        <v/>
      </c>
      <c r="M161" t="str">
        <f>MID('ITF File'!A159,107,7)</f>
        <v/>
      </c>
      <c r="N161" t="str">
        <f>MID('ITF File'!A159,114,3)</f>
        <v/>
      </c>
      <c r="O161" t="str">
        <f>MID('ITF File'!A159,117,10)</f>
        <v/>
      </c>
      <c r="P161" t="str">
        <f>MID('ITF File'!A159,127,250)</f>
        <v/>
      </c>
      <c r="Q161" t="str">
        <f>MID('ITF File'!A159,377,60)</f>
        <v/>
      </c>
      <c r="R161" t="str">
        <f>MID('ITF File'!A159,437,60)</f>
        <v/>
      </c>
      <c r="S161" t="str">
        <f>MID('ITF File'!A159,497,60)</f>
        <v/>
      </c>
    </row>
    <row r="162" spans="1:19" x14ac:dyDescent="0.25">
      <c r="A162" t="str">
        <f>MID('ITF File'!A160,3,4)</f>
        <v/>
      </c>
      <c r="B162" t="str">
        <f>MID('ITF File'!A160,7,6)</f>
        <v/>
      </c>
      <c r="C162" t="str">
        <f>MID('ITF File'!A160,13,6)</f>
        <v/>
      </c>
      <c r="D162" t="str">
        <f>MID('ITF File'!A160,19,5)</f>
        <v/>
      </c>
      <c r="E162" t="str">
        <f>MID('ITF File'!A160,24,5)</f>
        <v/>
      </c>
      <c r="F162" s="8" t="str">
        <f>MID('ITF File'!A160,29,2)&amp;"/"&amp; MID('ITF File'!A160,31,2)&amp;"/"&amp; MID('ITF File'!A160,33,2)</f>
        <v>//</v>
      </c>
      <c r="G162" t="str">
        <f>MID('ITF File'!A160,35,30)</f>
        <v/>
      </c>
      <c r="H162" t="str">
        <f>MID('ITF File'!A160,65,5)</f>
        <v/>
      </c>
      <c r="I162" t="str">
        <f>MID('ITF File'!A160,70,18)</f>
        <v/>
      </c>
      <c r="J162" t="str">
        <f>MID('ITF File'!A160,88,4)</f>
        <v/>
      </c>
      <c r="K162" s="6" t="str">
        <f>MID('ITF File'!A160,92,13)</f>
        <v/>
      </c>
      <c r="L162" s="4" t="str">
        <f>MID('ITF File'!A160,105,2)</f>
        <v/>
      </c>
      <c r="M162" t="str">
        <f>MID('ITF File'!A160,107,7)</f>
        <v/>
      </c>
      <c r="N162" t="str">
        <f>MID('ITF File'!A160,114,3)</f>
        <v/>
      </c>
      <c r="O162" t="str">
        <f>MID('ITF File'!A160,117,10)</f>
        <v/>
      </c>
      <c r="P162" t="str">
        <f>MID('ITF File'!A160,127,250)</f>
        <v/>
      </c>
      <c r="Q162" t="str">
        <f>MID('ITF File'!A160,377,60)</f>
        <v/>
      </c>
      <c r="R162" t="str">
        <f>MID('ITF File'!A160,437,60)</f>
        <v/>
      </c>
      <c r="S162" t="str">
        <f>MID('ITF File'!A160,497,60)</f>
        <v/>
      </c>
    </row>
    <row r="163" spans="1:19" x14ac:dyDescent="0.25">
      <c r="A163" t="str">
        <f>MID('ITF File'!A161,3,4)</f>
        <v/>
      </c>
      <c r="B163" t="str">
        <f>MID('ITF File'!A161,7,6)</f>
        <v/>
      </c>
      <c r="C163" t="str">
        <f>MID('ITF File'!A161,13,6)</f>
        <v/>
      </c>
      <c r="D163" t="str">
        <f>MID('ITF File'!A161,19,5)</f>
        <v/>
      </c>
      <c r="E163" t="str">
        <f>MID('ITF File'!A161,24,5)</f>
        <v/>
      </c>
      <c r="F163" s="8" t="str">
        <f>MID('ITF File'!A161,29,2)&amp;"/"&amp; MID('ITF File'!A161,31,2)&amp;"/"&amp; MID('ITF File'!A161,33,2)</f>
        <v>//</v>
      </c>
      <c r="G163" t="str">
        <f>MID('ITF File'!A161,35,30)</f>
        <v/>
      </c>
      <c r="H163" t="str">
        <f>MID('ITF File'!A161,65,5)</f>
        <v/>
      </c>
      <c r="I163" t="str">
        <f>MID('ITF File'!A161,70,18)</f>
        <v/>
      </c>
      <c r="J163" t="str">
        <f>MID('ITF File'!A161,88,4)</f>
        <v/>
      </c>
      <c r="K163" s="6" t="str">
        <f>MID('ITF File'!A161,92,13)</f>
        <v/>
      </c>
      <c r="L163" s="4" t="str">
        <f>MID('ITF File'!A161,105,2)</f>
        <v/>
      </c>
      <c r="M163" t="str">
        <f>MID('ITF File'!A161,107,7)</f>
        <v/>
      </c>
      <c r="N163" t="str">
        <f>MID('ITF File'!A161,114,3)</f>
        <v/>
      </c>
      <c r="O163" t="str">
        <f>MID('ITF File'!A161,117,10)</f>
        <v/>
      </c>
      <c r="P163" t="str">
        <f>MID('ITF File'!A161,127,250)</f>
        <v/>
      </c>
      <c r="Q163" t="str">
        <f>MID('ITF File'!A161,377,60)</f>
        <v/>
      </c>
      <c r="R163" t="str">
        <f>MID('ITF File'!A161,437,60)</f>
        <v/>
      </c>
      <c r="S163" t="str">
        <f>MID('ITF File'!A161,497,60)</f>
        <v/>
      </c>
    </row>
    <row r="164" spans="1:19" x14ac:dyDescent="0.25">
      <c r="A164" t="str">
        <f>MID('ITF File'!A162,3,4)</f>
        <v/>
      </c>
      <c r="B164" t="str">
        <f>MID('ITF File'!A162,7,6)</f>
        <v/>
      </c>
      <c r="C164" t="str">
        <f>MID('ITF File'!A162,13,6)</f>
        <v/>
      </c>
      <c r="D164" t="str">
        <f>MID('ITF File'!A162,19,5)</f>
        <v/>
      </c>
      <c r="E164" t="str">
        <f>MID('ITF File'!A162,24,5)</f>
        <v/>
      </c>
      <c r="F164" s="8" t="str">
        <f>MID('ITF File'!A162,29,2)&amp;"/"&amp; MID('ITF File'!A162,31,2)&amp;"/"&amp; MID('ITF File'!A162,33,2)</f>
        <v>//</v>
      </c>
      <c r="G164" t="str">
        <f>MID('ITF File'!A162,35,30)</f>
        <v/>
      </c>
      <c r="H164" t="str">
        <f>MID('ITF File'!A162,65,5)</f>
        <v/>
      </c>
      <c r="I164" t="str">
        <f>MID('ITF File'!A162,70,18)</f>
        <v/>
      </c>
      <c r="J164" t="str">
        <f>MID('ITF File'!A162,88,4)</f>
        <v/>
      </c>
      <c r="K164" s="6" t="str">
        <f>MID('ITF File'!A162,92,13)</f>
        <v/>
      </c>
      <c r="L164" s="4" t="str">
        <f>MID('ITF File'!A162,105,2)</f>
        <v/>
      </c>
      <c r="M164" t="str">
        <f>MID('ITF File'!A162,107,7)</f>
        <v/>
      </c>
      <c r="N164" t="str">
        <f>MID('ITF File'!A162,114,3)</f>
        <v/>
      </c>
      <c r="O164" t="str">
        <f>MID('ITF File'!A162,117,10)</f>
        <v/>
      </c>
      <c r="P164" t="str">
        <f>MID('ITF File'!A162,127,250)</f>
        <v/>
      </c>
      <c r="Q164" t="str">
        <f>MID('ITF File'!A162,377,60)</f>
        <v/>
      </c>
      <c r="R164" t="str">
        <f>MID('ITF File'!A162,437,60)</f>
        <v/>
      </c>
      <c r="S164" t="str">
        <f>MID('ITF File'!A162,497,60)</f>
        <v/>
      </c>
    </row>
    <row r="165" spans="1:19" x14ac:dyDescent="0.25">
      <c r="A165" t="str">
        <f>MID('ITF File'!A163,3,4)</f>
        <v/>
      </c>
      <c r="B165" t="str">
        <f>MID('ITF File'!A163,7,6)</f>
        <v/>
      </c>
      <c r="C165" t="str">
        <f>MID('ITF File'!A163,13,6)</f>
        <v/>
      </c>
      <c r="D165" t="str">
        <f>MID('ITF File'!A163,19,5)</f>
        <v/>
      </c>
      <c r="E165" t="str">
        <f>MID('ITF File'!A163,24,5)</f>
        <v/>
      </c>
      <c r="F165" s="8" t="str">
        <f>MID('ITF File'!A163,29,2)&amp;"/"&amp; MID('ITF File'!A163,31,2)&amp;"/"&amp; MID('ITF File'!A163,33,2)</f>
        <v>//</v>
      </c>
      <c r="G165" t="str">
        <f>MID('ITF File'!A163,35,30)</f>
        <v/>
      </c>
      <c r="H165" t="str">
        <f>MID('ITF File'!A163,65,5)</f>
        <v/>
      </c>
      <c r="I165" t="str">
        <f>MID('ITF File'!A163,70,18)</f>
        <v/>
      </c>
      <c r="J165" t="str">
        <f>MID('ITF File'!A163,88,4)</f>
        <v/>
      </c>
      <c r="K165" s="6" t="str">
        <f>MID('ITF File'!A163,92,13)</f>
        <v/>
      </c>
      <c r="L165" s="4" t="str">
        <f>MID('ITF File'!A163,105,2)</f>
        <v/>
      </c>
      <c r="M165" t="str">
        <f>MID('ITF File'!A163,107,7)</f>
        <v/>
      </c>
      <c r="N165" t="str">
        <f>MID('ITF File'!A163,114,3)</f>
        <v/>
      </c>
      <c r="O165" t="str">
        <f>MID('ITF File'!A163,117,10)</f>
        <v/>
      </c>
      <c r="P165" t="str">
        <f>MID('ITF File'!A163,127,250)</f>
        <v/>
      </c>
      <c r="Q165" t="str">
        <f>MID('ITF File'!A163,377,60)</f>
        <v/>
      </c>
      <c r="R165" t="str">
        <f>MID('ITF File'!A163,437,60)</f>
        <v/>
      </c>
      <c r="S165" t="str">
        <f>MID('ITF File'!A163,497,60)</f>
        <v/>
      </c>
    </row>
    <row r="166" spans="1:19" x14ac:dyDescent="0.25">
      <c r="A166" t="str">
        <f>MID('ITF File'!A164,3,4)</f>
        <v/>
      </c>
      <c r="B166" t="str">
        <f>MID('ITF File'!A164,7,6)</f>
        <v/>
      </c>
      <c r="C166" t="str">
        <f>MID('ITF File'!A164,13,6)</f>
        <v/>
      </c>
      <c r="D166" t="str">
        <f>MID('ITF File'!A164,19,5)</f>
        <v/>
      </c>
      <c r="E166" t="str">
        <f>MID('ITF File'!A164,24,5)</f>
        <v/>
      </c>
      <c r="F166" s="8" t="str">
        <f>MID('ITF File'!A164,29,2)&amp;"/"&amp; MID('ITF File'!A164,31,2)&amp;"/"&amp; MID('ITF File'!A164,33,2)</f>
        <v>//</v>
      </c>
      <c r="G166" t="str">
        <f>MID('ITF File'!A164,35,30)</f>
        <v/>
      </c>
      <c r="H166" t="str">
        <f>MID('ITF File'!A164,65,5)</f>
        <v/>
      </c>
      <c r="I166" t="str">
        <f>MID('ITF File'!A164,70,18)</f>
        <v/>
      </c>
      <c r="J166" t="str">
        <f>MID('ITF File'!A164,88,4)</f>
        <v/>
      </c>
      <c r="K166" s="6" t="str">
        <f>MID('ITF File'!A164,92,13)</f>
        <v/>
      </c>
      <c r="L166" s="4" t="str">
        <f>MID('ITF File'!A164,105,2)</f>
        <v/>
      </c>
      <c r="M166" t="str">
        <f>MID('ITF File'!A164,107,7)</f>
        <v/>
      </c>
      <c r="N166" t="str">
        <f>MID('ITF File'!A164,114,3)</f>
        <v/>
      </c>
      <c r="O166" t="str">
        <f>MID('ITF File'!A164,117,10)</f>
        <v/>
      </c>
      <c r="P166" t="str">
        <f>MID('ITF File'!A164,127,250)</f>
        <v/>
      </c>
      <c r="Q166" t="str">
        <f>MID('ITF File'!A164,377,60)</f>
        <v/>
      </c>
      <c r="R166" t="str">
        <f>MID('ITF File'!A164,437,60)</f>
        <v/>
      </c>
      <c r="S166" t="str">
        <f>MID('ITF File'!A164,497,60)</f>
        <v/>
      </c>
    </row>
    <row r="167" spans="1:19" x14ac:dyDescent="0.25">
      <c r="A167" t="str">
        <f>MID('ITF File'!A165,3,4)</f>
        <v/>
      </c>
      <c r="B167" t="str">
        <f>MID('ITF File'!A165,7,6)</f>
        <v/>
      </c>
      <c r="C167" t="str">
        <f>MID('ITF File'!A165,13,6)</f>
        <v/>
      </c>
      <c r="D167" t="str">
        <f>MID('ITF File'!A165,19,5)</f>
        <v/>
      </c>
      <c r="E167" t="str">
        <f>MID('ITF File'!A165,24,5)</f>
        <v/>
      </c>
      <c r="F167" s="8" t="str">
        <f>MID('ITF File'!A165,29,2)&amp;"/"&amp; MID('ITF File'!A165,31,2)&amp;"/"&amp; MID('ITF File'!A165,33,2)</f>
        <v>//</v>
      </c>
      <c r="G167" t="str">
        <f>MID('ITF File'!A165,35,30)</f>
        <v/>
      </c>
      <c r="H167" t="str">
        <f>MID('ITF File'!A165,65,5)</f>
        <v/>
      </c>
      <c r="I167" t="str">
        <f>MID('ITF File'!A165,70,18)</f>
        <v/>
      </c>
      <c r="J167" t="str">
        <f>MID('ITF File'!A165,88,4)</f>
        <v/>
      </c>
      <c r="K167" s="6" t="str">
        <f>MID('ITF File'!A165,92,13)</f>
        <v/>
      </c>
      <c r="L167" s="4" t="str">
        <f>MID('ITF File'!A165,105,2)</f>
        <v/>
      </c>
      <c r="M167" t="str">
        <f>MID('ITF File'!A165,107,7)</f>
        <v/>
      </c>
      <c r="N167" t="str">
        <f>MID('ITF File'!A165,114,3)</f>
        <v/>
      </c>
      <c r="O167" t="str">
        <f>MID('ITF File'!A165,117,10)</f>
        <v/>
      </c>
      <c r="P167" t="str">
        <f>MID('ITF File'!A165,127,250)</f>
        <v/>
      </c>
      <c r="Q167" t="str">
        <f>MID('ITF File'!A165,377,60)</f>
        <v/>
      </c>
      <c r="R167" t="str">
        <f>MID('ITF File'!A165,437,60)</f>
        <v/>
      </c>
      <c r="S167" t="str">
        <f>MID('ITF File'!A165,497,60)</f>
        <v/>
      </c>
    </row>
    <row r="168" spans="1:19" x14ac:dyDescent="0.25">
      <c r="A168" t="str">
        <f>MID('ITF File'!A166,3,4)</f>
        <v/>
      </c>
      <c r="B168" t="str">
        <f>MID('ITF File'!A166,7,6)</f>
        <v/>
      </c>
      <c r="C168" t="str">
        <f>MID('ITF File'!A166,13,6)</f>
        <v/>
      </c>
      <c r="D168" t="str">
        <f>MID('ITF File'!A166,19,5)</f>
        <v/>
      </c>
      <c r="E168" t="str">
        <f>MID('ITF File'!A166,24,5)</f>
        <v/>
      </c>
      <c r="F168" s="8" t="str">
        <f>MID('ITF File'!A166,29,2)&amp;"/"&amp; MID('ITF File'!A166,31,2)&amp;"/"&amp; MID('ITF File'!A166,33,2)</f>
        <v>//</v>
      </c>
      <c r="G168" t="str">
        <f>MID('ITF File'!A166,35,30)</f>
        <v/>
      </c>
      <c r="H168" t="str">
        <f>MID('ITF File'!A166,65,5)</f>
        <v/>
      </c>
      <c r="I168" t="str">
        <f>MID('ITF File'!A166,70,18)</f>
        <v/>
      </c>
      <c r="J168" t="str">
        <f>MID('ITF File'!A166,88,4)</f>
        <v/>
      </c>
      <c r="K168" s="6" t="str">
        <f>MID('ITF File'!A166,92,13)</f>
        <v/>
      </c>
      <c r="L168" s="4" t="str">
        <f>MID('ITF File'!A166,105,2)</f>
        <v/>
      </c>
      <c r="M168" t="str">
        <f>MID('ITF File'!A166,107,7)</f>
        <v/>
      </c>
      <c r="N168" t="str">
        <f>MID('ITF File'!A166,114,3)</f>
        <v/>
      </c>
      <c r="O168" t="str">
        <f>MID('ITF File'!A166,117,10)</f>
        <v/>
      </c>
      <c r="P168" t="str">
        <f>MID('ITF File'!A166,127,250)</f>
        <v/>
      </c>
      <c r="Q168" t="str">
        <f>MID('ITF File'!A166,377,60)</f>
        <v/>
      </c>
      <c r="R168" t="str">
        <f>MID('ITF File'!A166,437,60)</f>
        <v/>
      </c>
      <c r="S168" t="str">
        <f>MID('ITF File'!A166,497,60)</f>
        <v/>
      </c>
    </row>
    <row r="169" spans="1:19" x14ac:dyDescent="0.25">
      <c r="A169" t="str">
        <f>MID('ITF File'!A167,3,4)</f>
        <v/>
      </c>
      <c r="B169" t="str">
        <f>MID('ITF File'!A167,7,6)</f>
        <v/>
      </c>
      <c r="C169" t="str">
        <f>MID('ITF File'!A167,13,6)</f>
        <v/>
      </c>
      <c r="D169" t="str">
        <f>MID('ITF File'!A167,19,5)</f>
        <v/>
      </c>
      <c r="E169" t="str">
        <f>MID('ITF File'!A167,24,5)</f>
        <v/>
      </c>
      <c r="F169" s="8" t="str">
        <f>MID('ITF File'!A167,29,2)&amp;"/"&amp; MID('ITF File'!A167,31,2)&amp;"/"&amp; MID('ITF File'!A167,33,2)</f>
        <v>//</v>
      </c>
      <c r="G169" t="str">
        <f>MID('ITF File'!A167,35,30)</f>
        <v/>
      </c>
      <c r="H169" t="str">
        <f>MID('ITF File'!A167,65,5)</f>
        <v/>
      </c>
      <c r="I169" t="str">
        <f>MID('ITF File'!A167,70,18)</f>
        <v/>
      </c>
      <c r="J169" t="str">
        <f>MID('ITF File'!A167,88,4)</f>
        <v/>
      </c>
      <c r="K169" s="6" t="str">
        <f>MID('ITF File'!A167,92,13)</f>
        <v/>
      </c>
      <c r="L169" s="4" t="str">
        <f>MID('ITF File'!A167,105,2)</f>
        <v/>
      </c>
      <c r="M169" t="str">
        <f>MID('ITF File'!A167,107,7)</f>
        <v/>
      </c>
      <c r="N169" t="str">
        <f>MID('ITF File'!A167,114,3)</f>
        <v/>
      </c>
      <c r="O169" t="str">
        <f>MID('ITF File'!A167,117,10)</f>
        <v/>
      </c>
      <c r="P169" t="str">
        <f>MID('ITF File'!A167,127,250)</f>
        <v/>
      </c>
      <c r="Q169" t="str">
        <f>MID('ITF File'!A167,377,60)</f>
        <v/>
      </c>
      <c r="R169" t="str">
        <f>MID('ITF File'!A167,437,60)</f>
        <v/>
      </c>
      <c r="S169" t="str">
        <f>MID('ITF File'!A167,497,60)</f>
        <v/>
      </c>
    </row>
    <row r="170" spans="1:19" x14ac:dyDescent="0.25">
      <c r="A170" t="str">
        <f>MID('ITF File'!A168,3,4)</f>
        <v/>
      </c>
      <c r="B170" t="str">
        <f>MID('ITF File'!A168,7,6)</f>
        <v/>
      </c>
      <c r="C170" t="str">
        <f>MID('ITF File'!A168,13,6)</f>
        <v/>
      </c>
      <c r="D170" t="str">
        <f>MID('ITF File'!A168,19,5)</f>
        <v/>
      </c>
      <c r="E170" t="str">
        <f>MID('ITF File'!A168,24,5)</f>
        <v/>
      </c>
      <c r="F170" s="8" t="str">
        <f>MID('ITF File'!A168,29,2)&amp;"/"&amp; MID('ITF File'!A168,31,2)&amp;"/"&amp; MID('ITF File'!A168,33,2)</f>
        <v>//</v>
      </c>
      <c r="G170" t="str">
        <f>MID('ITF File'!A168,35,30)</f>
        <v/>
      </c>
      <c r="H170" t="str">
        <f>MID('ITF File'!A168,65,5)</f>
        <v/>
      </c>
      <c r="I170" t="str">
        <f>MID('ITF File'!A168,70,18)</f>
        <v/>
      </c>
      <c r="J170" t="str">
        <f>MID('ITF File'!A168,88,4)</f>
        <v/>
      </c>
      <c r="K170" s="6" t="str">
        <f>MID('ITF File'!A168,92,13)</f>
        <v/>
      </c>
      <c r="L170" s="4" t="str">
        <f>MID('ITF File'!A168,105,2)</f>
        <v/>
      </c>
      <c r="M170" t="str">
        <f>MID('ITF File'!A168,107,7)</f>
        <v/>
      </c>
      <c r="N170" t="str">
        <f>MID('ITF File'!A168,114,3)</f>
        <v/>
      </c>
      <c r="O170" t="str">
        <f>MID('ITF File'!A168,117,10)</f>
        <v/>
      </c>
      <c r="P170" t="str">
        <f>MID('ITF File'!A168,127,250)</f>
        <v/>
      </c>
      <c r="Q170" t="str">
        <f>MID('ITF File'!A168,377,60)</f>
        <v/>
      </c>
      <c r="R170" t="str">
        <f>MID('ITF File'!A168,437,60)</f>
        <v/>
      </c>
      <c r="S170" t="str">
        <f>MID('ITF File'!A168,497,60)</f>
        <v/>
      </c>
    </row>
    <row r="171" spans="1:19" x14ac:dyDescent="0.25">
      <c r="A171" t="str">
        <f>MID('ITF File'!A169,3,4)</f>
        <v/>
      </c>
      <c r="B171" t="str">
        <f>MID('ITF File'!A169,7,6)</f>
        <v/>
      </c>
      <c r="C171" t="str">
        <f>MID('ITF File'!A169,13,6)</f>
        <v/>
      </c>
      <c r="D171" t="str">
        <f>MID('ITF File'!A169,19,5)</f>
        <v/>
      </c>
      <c r="E171" t="str">
        <f>MID('ITF File'!A169,24,5)</f>
        <v/>
      </c>
      <c r="F171" s="8" t="str">
        <f>MID('ITF File'!A169,29,2)&amp;"/"&amp; MID('ITF File'!A169,31,2)&amp;"/"&amp; MID('ITF File'!A169,33,2)</f>
        <v>//</v>
      </c>
      <c r="G171" t="str">
        <f>MID('ITF File'!A169,35,30)</f>
        <v/>
      </c>
      <c r="H171" t="str">
        <f>MID('ITF File'!A169,65,5)</f>
        <v/>
      </c>
      <c r="I171" t="str">
        <f>MID('ITF File'!A169,70,18)</f>
        <v/>
      </c>
      <c r="J171" t="str">
        <f>MID('ITF File'!A169,88,4)</f>
        <v/>
      </c>
      <c r="K171" s="6" t="str">
        <f>MID('ITF File'!A169,92,13)</f>
        <v/>
      </c>
      <c r="L171" s="4" t="str">
        <f>MID('ITF File'!A169,105,2)</f>
        <v/>
      </c>
      <c r="M171" t="str">
        <f>MID('ITF File'!A169,107,7)</f>
        <v/>
      </c>
      <c r="N171" t="str">
        <f>MID('ITF File'!A169,114,3)</f>
        <v/>
      </c>
      <c r="O171" t="str">
        <f>MID('ITF File'!A169,117,10)</f>
        <v/>
      </c>
      <c r="P171" t="str">
        <f>MID('ITF File'!A169,127,250)</f>
        <v/>
      </c>
      <c r="Q171" t="str">
        <f>MID('ITF File'!A169,377,60)</f>
        <v/>
      </c>
      <c r="R171" t="str">
        <f>MID('ITF File'!A169,437,60)</f>
        <v/>
      </c>
      <c r="S171" t="str">
        <f>MID('ITF File'!A169,497,60)</f>
        <v/>
      </c>
    </row>
    <row r="172" spans="1:19" x14ac:dyDescent="0.25">
      <c r="A172" t="str">
        <f>MID('ITF File'!A170,3,4)</f>
        <v/>
      </c>
      <c r="B172" t="str">
        <f>MID('ITF File'!A170,7,6)</f>
        <v/>
      </c>
      <c r="C172" t="str">
        <f>MID('ITF File'!A170,13,6)</f>
        <v/>
      </c>
      <c r="D172" t="str">
        <f>MID('ITF File'!A170,19,5)</f>
        <v/>
      </c>
      <c r="E172" t="str">
        <f>MID('ITF File'!A170,24,5)</f>
        <v/>
      </c>
      <c r="F172" s="8" t="str">
        <f>MID('ITF File'!A170,29,2)&amp;"/"&amp; MID('ITF File'!A170,31,2)&amp;"/"&amp; MID('ITF File'!A170,33,2)</f>
        <v>//</v>
      </c>
      <c r="G172" t="str">
        <f>MID('ITF File'!A170,35,30)</f>
        <v/>
      </c>
      <c r="H172" t="str">
        <f>MID('ITF File'!A170,65,5)</f>
        <v/>
      </c>
      <c r="I172" t="str">
        <f>MID('ITF File'!A170,70,18)</f>
        <v/>
      </c>
      <c r="J172" t="str">
        <f>MID('ITF File'!A170,88,4)</f>
        <v/>
      </c>
      <c r="K172" s="6" t="str">
        <f>MID('ITF File'!A170,92,13)</f>
        <v/>
      </c>
      <c r="L172" s="4" t="str">
        <f>MID('ITF File'!A170,105,2)</f>
        <v/>
      </c>
      <c r="M172" t="str">
        <f>MID('ITF File'!A170,107,7)</f>
        <v/>
      </c>
      <c r="N172" t="str">
        <f>MID('ITF File'!A170,114,3)</f>
        <v/>
      </c>
      <c r="O172" t="str">
        <f>MID('ITF File'!A170,117,10)</f>
        <v/>
      </c>
      <c r="P172" t="str">
        <f>MID('ITF File'!A170,127,250)</f>
        <v/>
      </c>
      <c r="Q172" t="str">
        <f>MID('ITF File'!A170,377,60)</f>
        <v/>
      </c>
      <c r="R172" t="str">
        <f>MID('ITF File'!A170,437,60)</f>
        <v/>
      </c>
      <c r="S172" t="str">
        <f>MID('ITF File'!A170,497,60)</f>
        <v/>
      </c>
    </row>
    <row r="173" spans="1:19" x14ac:dyDescent="0.25">
      <c r="A173" t="str">
        <f>MID('ITF File'!A171,3,4)</f>
        <v/>
      </c>
      <c r="B173" t="str">
        <f>MID('ITF File'!A171,7,6)</f>
        <v/>
      </c>
      <c r="C173" t="str">
        <f>MID('ITF File'!A171,13,6)</f>
        <v/>
      </c>
      <c r="D173" t="str">
        <f>MID('ITF File'!A171,19,5)</f>
        <v/>
      </c>
      <c r="E173" t="str">
        <f>MID('ITF File'!A171,24,5)</f>
        <v/>
      </c>
      <c r="F173" s="8" t="str">
        <f>MID('ITF File'!A171,29,2)&amp;"/"&amp; MID('ITF File'!A171,31,2)&amp;"/"&amp; MID('ITF File'!A171,33,2)</f>
        <v>//</v>
      </c>
      <c r="G173" t="str">
        <f>MID('ITF File'!A171,35,30)</f>
        <v/>
      </c>
      <c r="H173" t="str">
        <f>MID('ITF File'!A171,65,5)</f>
        <v/>
      </c>
      <c r="I173" t="str">
        <f>MID('ITF File'!A171,70,18)</f>
        <v/>
      </c>
      <c r="J173" t="str">
        <f>MID('ITF File'!A171,88,4)</f>
        <v/>
      </c>
      <c r="K173" s="6" t="str">
        <f>MID('ITF File'!A171,92,13)</f>
        <v/>
      </c>
      <c r="L173" s="4" t="str">
        <f>MID('ITF File'!A171,105,2)</f>
        <v/>
      </c>
      <c r="M173" t="str">
        <f>MID('ITF File'!A171,107,7)</f>
        <v/>
      </c>
      <c r="N173" t="str">
        <f>MID('ITF File'!A171,114,3)</f>
        <v/>
      </c>
      <c r="O173" t="str">
        <f>MID('ITF File'!A171,117,10)</f>
        <v/>
      </c>
      <c r="P173" t="str">
        <f>MID('ITF File'!A171,127,250)</f>
        <v/>
      </c>
      <c r="Q173" t="str">
        <f>MID('ITF File'!A171,377,60)</f>
        <v/>
      </c>
      <c r="R173" t="str">
        <f>MID('ITF File'!A171,437,60)</f>
        <v/>
      </c>
      <c r="S173" t="str">
        <f>MID('ITF File'!A171,497,60)</f>
        <v/>
      </c>
    </row>
    <row r="174" spans="1:19" x14ac:dyDescent="0.25">
      <c r="A174" t="str">
        <f>MID('ITF File'!A172,3,4)</f>
        <v/>
      </c>
      <c r="B174" t="str">
        <f>MID('ITF File'!A172,7,6)</f>
        <v/>
      </c>
      <c r="C174" t="str">
        <f>MID('ITF File'!A172,13,6)</f>
        <v/>
      </c>
      <c r="D174" t="str">
        <f>MID('ITF File'!A172,19,5)</f>
        <v/>
      </c>
      <c r="E174" t="str">
        <f>MID('ITF File'!A172,24,5)</f>
        <v/>
      </c>
      <c r="F174" s="8" t="str">
        <f>MID('ITF File'!A172,29,2)&amp;"/"&amp; MID('ITF File'!A172,31,2)&amp;"/"&amp; MID('ITF File'!A172,33,2)</f>
        <v>//</v>
      </c>
      <c r="G174" t="str">
        <f>MID('ITF File'!A172,35,30)</f>
        <v/>
      </c>
      <c r="H174" t="str">
        <f>MID('ITF File'!A172,65,5)</f>
        <v/>
      </c>
      <c r="I174" t="str">
        <f>MID('ITF File'!A172,70,18)</f>
        <v/>
      </c>
      <c r="J174" t="str">
        <f>MID('ITF File'!A172,88,4)</f>
        <v/>
      </c>
      <c r="K174" s="6" t="str">
        <f>MID('ITF File'!A172,92,13)</f>
        <v/>
      </c>
      <c r="L174" s="4" t="str">
        <f>MID('ITF File'!A172,105,2)</f>
        <v/>
      </c>
      <c r="M174" t="str">
        <f>MID('ITF File'!A172,107,7)</f>
        <v/>
      </c>
      <c r="N174" t="str">
        <f>MID('ITF File'!A172,114,3)</f>
        <v/>
      </c>
      <c r="O174" t="str">
        <f>MID('ITF File'!A172,117,10)</f>
        <v/>
      </c>
      <c r="P174" t="str">
        <f>MID('ITF File'!A172,127,250)</f>
        <v/>
      </c>
      <c r="Q174" t="str">
        <f>MID('ITF File'!A172,377,60)</f>
        <v/>
      </c>
      <c r="R174" t="str">
        <f>MID('ITF File'!A172,437,60)</f>
        <v/>
      </c>
      <c r="S174" t="str">
        <f>MID('ITF File'!A172,497,60)</f>
        <v/>
      </c>
    </row>
    <row r="175" spans="1:19" x14ac:dyDescent="0.25">
      <c r="A175" t="str">
        <f>MID('ITF File'!A173,3,4)</f>
        <v/>
      </c>
      <c r="B175" t="str">
        <f>MID('ITF File'!A173,7,6)</f>
        <v/>
      </c>
      <c r="C175" t="str">
        <f>MID('ITF File'!A173,13,6)</f>
        <v/>
      </c>
      <c r="D175" t="str">
        <f>MID('ITF File'!A173,19,5)</f>
        <v/>
      </c>
      <c r="E175" t="str">
        <f>MID('ITF File'!A173,24,5)</f>
        <v/>
      </c>
      <c r="F175" s="8" t="str">
        <f>MID('ITF File'!A173,29,2)&amp;"/"&amp; MID('ITF File'!A173,31,2)&amp;"/"&amp; MID('ITF File'!A173,33,2)</f>
        <v>//</v>
      </c>
      <c r="G175" t="str">
        <f>MID('ITF File'!A173,35,30)</f>
        <v/>
      </c>
      <c r="H175" t="str">
        <f>MID('ITF File'!A173,65,5)</f>
        <v/>
      </c>
      <c r="I175" t="str">
        <f>MID('ITF File'!A173,70,18)</f>
        <v/>
      </c>
      <c r="J175" t="str">
        <f>MID('ITF File'!A173,88,4)</f>
        <v/>
      </c>
      <c r="K175" s="6" t="str">
        <f>MID('ITF File'!A173,92,13)</f>
        <v/>
      </c>
      <c r="L175" s="4" t="str">
        <f>MID('ITF File'!A173,105,2)</f>
        <v/>
      </c>
      <c r="M175" t="str">
        <f>MID('ITF File'!A173,107,7)</f>
        <v/>
      </c>
      <c r="N175" t="str">
        <f>MID('ITF File'!A173,114,3)</f>
        <v/>
      </c>
      <c r="O175" t="str">
        <f>MID('ITF File'!A173,117,10)</f>
        <v/>
      </c>
      <c r="P175" t="str">
        <f>MID('ITF File'!A173,127,250)</f>
        <v/>
      </c>
      <c r="Q175" t="str">
        <f>MID('ITF File'!A173,377,60)</f>
        <v/>
      </c>
      <c r="R175" t="str">
        <f>MID('ITF File'!A173,437,60)</f>
        <v/>
      </c>
      <c r="S175" t="str">
        <f>MID('ITF File'!A173,497,60)</f>
        <v/>
      </c>
    </row>
    <row r="176" spans="1:19" x14ac:dyDescent="0.25">
      <c r="A176" t="str">
        <f>MID('ITF File'!A174,3,4)</f>
        <v/>
      </c>
      <c r="B176" t="str">
        <f>MID('ITF File'!A174,7,6)</f>
        <v/>
      </c>
      <c r="C176" t="str">
        <f>MID('ITF File'!A174,13,6)</f>
        <v/>
      </c>
      <c r="D176" t="str">
        <f>MID('ITF File'!A174,19,5)</f>
        <v/>
      </c>
      <c r="E176" t="str">
        <f>MID('ITF File'!A174,24,5)</f>
        <v/>
      </c>
      <c r="F176" s="8" t="str">
        <f>MID('ITF File'!A174,29,2)&amp;"/"&amp; MID('ITF File'!A174,31,2)&amp;"/"&amp; MID('ITF File'!A174,33,2)</f>
        <v>//</v>
      </c>
      <c r="G176" t="str">
        <f>MID('ITF File'!A174,35,30)</f>
        <v/>
      </c>
      <c r="H176" t="str">
        <f>MID('ITF File'!A174,65,5)</f>
        <v/>
      </c>
      <c r="I176" t="str">
        <f>MID('ITF File'!A174,70,18)</f>
        <v/>
      </c>
      <c r="J176" t="str">
        <f>MID('ITF File'!A174,88,4)</f>
        <v/>
      </c>
      <c r="K176" s="6" t="str">
        <f>MID('ITF File'!A174,92,13)</f>
        <v/>
      </c>
      <c r="L176" s="4" t="str">
        <f>MID('ITF File'!A174,105,2)</f>
        <v/>
      </c>
      <c r="M176" t="str">
        <f>MID('ITF File'!A174,107,7)</f>
        <v/>
      </c>
      <c r="N176" t="str">
        <f>MID('ITF File'!A174,114,3)</f>
        <v/>
      </c>
      <c r="O176" t="str">
        <f>MID('ITF File'!A174,117,10)</f>
        <v/>
      </c>
      <c r="P176" t="str">
        <f>MID('ITF File'!A174,127,250)</f>
        <v/>
      </c>
      <c r="Q176" t="str">
        <f>MID('ITF File'!A174,377,60)</f>
        <v/>
      </c>
      <c r="R176" t="str">
        <f>MID('ITF File'!A174,437,60)</f>
        <v/>
      </c>
      <c r="S176" t="str">
        <f>MID('ITF File'!A174,497,60)</f>
        <v/>
      </c>
    </row>
    <row r="177" spans="1:19" x14ac:dyDescent="0.25">
      <c r="A177" t="str">
        <f>MID('ITF File'!A175,3,4)</f>
        <v/>
      </c>
      <c r="B177" t="str">
        <f>MID('ITF File'!A175,7,6)</f>
        <v/>
      </c>
      <c r="C177" t="str">
        <f>MID('ITF File'!A175,13,6)</f>
        <v/>
      </c>
      <c r="D177" t="str">
        <f>MID('ITF File'!A175,19,5)</f>
        <v/>
      </c>
      <c r="E177" t="str">
        <f>MID('ITF File'!A175,24,5)</f>
        <v/>
      </c>
      <c r="F177" s="8" t="str">
        <f>MID('ITF File'!A175,29,2)&amp;"/"&amp; MID('ITF File'!A175,31,2)&amp;"/"&amp; MID('ITF File'!A175,33,2)</f>
        <v>//</v>
      </c>
      <c r="G177" t="str">
        <f>MID('ITF File'!A175,35,30)</f>
        <v/>
      </c>
      <c r="H177" t="str">
        <f>MID('ITF File'!A175,65,5)</f>
        <v/>
      </c>
      <c r="I177" t="str">
        <f>MID('ITF File'!A175,70,18)</f>
        <v/>
      </c>
      <c r="J177" t="str">
        <f>MID('ITF File'!A175,88,4)</f>
        <v/>
      </c>
      <c r="K177" s="6" t="str">
        <f>MID('ITF File'!A175,92,13)</f>
        <v/>
      </c>
      <c r="L177" s="4" t="str">
        <f>MID('ITF File'!A175,105,2)</f>
        <v/>
      </c>
      <c r="M177" t="str">
        <f>MID('ITF File'!A175,107,7)</f>
        <v/>
      </c>
      <c r="N177" t="str">
        <f>MID('ITF File'!A175,114,3)</f>
        <v/>
      </c>
      <c r="O177" t="str">
        <f>MID('ITF File'!A175,117,10)</f>
        <v/>
      </c>
      <c r="P177" t="str">
        <f>MID('ITF File'!A175,127,250)</f>
        <v/>
      </c>
      <c r="Q177" t="str">
        <f>MID('ITF File'!A175,377,60)</f>
        <v/>
      </c>
      <c r="R177" t="str">
        <f>MID('ITF File'!A175,437,60)</f>
        <v/>
      </c>
      <c r="S177" t="str">
        <f>MID('ITF File'!A175,497,60)</f>
        <v/>
      </c>
    </row>
    <row r="178" spans="1:19" x14ac:dyDescent="0.25">
      <c r="A178" t="str">
        <f>MID('ITF File'!A176,3,4)</f>
        <v/>
      </c>
      <c r="B178" t="str">
        <f>MID('ITF File'!A176,7,6)</f>
        <v/>
      </c>
      <c r="C178" t="str">
        <f>MID('ITF File'!A176,13,6)</f>
        <v/>
      </c>
      <c r="D178" t="str">
        <f>MID('ITF File'!A176,19,5)</f>
        <v/>
      </c>
      <c r="E178" t="str">
        <f>MID('ITF File'!A176,24,5)</f>
        <v/>
      </c>
      <c r="F178" s="8" t="str">
        <f>MID('ITF File'!A176,29,2)&amp;"/"&amp; MID('ITF File'!A176,31,2)&amp;"/"&amp; MID('ITF File'!A176,33,2)</f>
        <v>//</v>
      </c>
      <c r="G178" t="str">
        <f>MID('ITF File'!A176,35,30)</f>
        <v/>
      </c>
      <c r="H178" t="str">
        <f>MID('ITF File'!A176,65,5)</f>
        <v/>
      </c>
      <c r="I178" t="str">
        <f>MID('ITF File'!A176,70,18)</f>
        <v/>
      </c>
      <c r="J178" t="str">
        <f>MID('ITF File'!A176,88,4)</f>
        <v/>
      </c>
      <c r="K178" s="6" t="str">
        <f>MID('ITF File'!A176,92,13)</f>
        <v/>
      </c>
      <c r="L178" s="4" t="str">
        <f>MID('ITF File'!A176,105,2)</f>
        <v/>
      </c>
      <c r="M178" t="str">
        <f>MID('ITF File'!A176,107,7)</f>
        <v/>
      </c>
      <c r="N178" t="str">
        <f>MID('ITF File'!A176,114,3)</f>
        <v/>
      </c>
      <c r="O178" t="str">
        <f>MID('ITF File'!A176,117,10)</f>
        <v/>
      </c>
      <c r="P178" t="str">
        <f>MID('ITF File'!A176,127,250)</f>
        <v/>
      </c>
      <c r="Q178" t="str">
        <f>MID('ITF File'!A176,377,60)</f>
        <v/>
      </c>
      <c r="R178" t="str">
        <f>MID('ITF File'!A176,437,60)</f>
        <v/>
      </c>
      <c r="S178" t="str">
        <f>MID('ITF File'!A176,497,60)</f>
        <v/>
      </c>
    </row>
    <row r="179" spans="1:19" x14ac:dyDescent="0.25">
      <c r="A179" t="str">
        <f>MID('ITF File'!A177,3,4)</f>
        <v/>
      </c>
      <c r="B179" t="str">
        <f>MID('ITF File'!A177,7,6)</f>
        <v/>
      </c>
      <c r="C179" t="str">
        <f>MID('ITF File'!A177,13,6)</f>
        <v/>
      </c>
      <c r="D179" t="str">
        <f>MID('ITF File'!A177,19,5)</f>
        <v/>
      </c>
      <c r="E179" t="str">
        <f>MID('ITF File'!A177,24,5)</f>
        <v/>
      </c>
      <c r="F179" s="8" t="str">
        <f>MID('ITF File'!A177,29,2)&amp;"/"&amp; MID('ITF File'!A177,31,2)&amp;"/"&amp; MID('ITF File'!A177,33,2)</f>
        <v>//</v>
      </c>
      <c r="G179" t="str">
        <f>MID('ITF File'!A177,35,30)</f>
        <v/>
      </c>
      <c r="H179" t="str">
        <f>MID('ITF File'!A177,65,5)</f>
        <v/>
      </c>
      <c r="I179" t="str">
        <f>MID('ITF File'!A177,70,18)</f>
        <v/>
      </c>
      <c r="J179" t="str">
        <f>MID('ITF File'!A177,88,4)</f>
        <v/>
      </c>
      <c r="K179" s="6" t="str">
        <f>MID('ITF File'!A177,92,13)</f>
        <v/>
      </c>
      <c r="L179" s="4" t="str">
        <f>MID('ITF File'!A177,105,2)</f>
        <v/>
      </c>
      <c r="M179" t="str">
        <f>MID('ITF File'!A177,107,7)</f>
        <v/>
      </c>
      <c r="N179" t="str">
        <f>MID('ITF File'!A177,114,3)</f>
        <v/>
      </c>
      <c r="O179" t="str">
        <f>MID('ITF File'!A177,117,10)</f>
        <v/>
      </c>
      <c r="P179" t="str">
        <f>MID('ITF File'!A177,127,250)</f>
        <v/>
      </c>
      <c r="Q179" t="str">
        <f>MID('ITF File'!A177,377,60)</f>
        <v/>
      </c>
      <c r="R179" t="str">
        <f>MID('ITF File'!A177,437,60)</f>
        <v/>
      </c>
      <c r="S179" t="str">
        <f>MID('ITF File'!A177,497,60)</f>
        <v/>
      </c>
    </row>
    <row r="180" spans="1:19" x14ac:dyDescent="0.25">
      <c r="A180" t="str">
        <f>MID('ITF File'!A178,3,4)</f>
        <v/>
      </c>
      <c r="B180" t="str">
        <f>MID('ITF File'!A178,7,6)</f>
        <v/>
      </c>
      <c r="C180" t="str">
        <f>MID('ITF File'!A178,13,6)</f>
        <v/>
      </c>
      <c r="D180" t="str">
        <f>MID('ITF File'!A178,19,5)</f>
        <v/>
      </c>
      <c r="E180" t="str">
        <f>MID('ITF File'!A178,24,5)</f>
        <v/>
      </c>
      <c r="F180" s="8" t="str">
        <f>MID('ITF File'!A178,29,2)&amp;"/"&amp; MID('ITF File'!A178,31,2)&amp;"/"&amp; MID('ITF File'!A178,33,2)</f>
        <v>//</v>
      </c>
      <c r="G180" t="str">
        <f>MID('ITF File'!A178,35,30)</f>
        <v/>
      </c>
      <c r="H180" t="str">
        <f>MID('ITF File'!A178,65,5)</f>
        <v/>
      </c>
      <c r="I180" t="str">
        <f>MID('ITF File'!A178,70,18)</f>
        <v/>
      </c>
      <c r="J180" t="str">
        <f>MID('ITF File'!A178,88,4)</f>
        <v/>
      </c>
      <c r="K180" s="6" t="str">
        <f>MID('ITF File'!A178,92,13)</f>
        <v/>
      </c>
      <c r="L180" s="4" t="str">
        <f>MID('ITF File'!A178,105,2)</f>
        <v/>
      </c>
      <c r="M180" t="str">
        <f>MID('ITF File'!A178,107,7)</f>
        <v/>
      </c>
      <c r="N180" t="str">
        <f>MID('ITF File'!A178,114,3)</f>
        <v/>
      </c>
      <c r="O180" t="str">
        <f>MID('ITF File'!A178,117,10)</f>
        <v/>
      </c>
      <c r="P180" t="str">
        <f>MID('ITF File'!A178,127,250)</f>
        <v/>
      </c>
      <c r="Q180" t="str">
        <f>MID('ITF File'!A178,377,60)</f>
        <v/>
      </c>
      <c r="R180" t="str">
        <f>MID('ITF File'!A178,437,60)</f>
        <v/>
      </c>
      <c r="S180" t="str">
        <f>MID('ITF File'!A178,497,60)</f>
        <v/>
      </c>
    </row>
    <row r="181" spans="1:19" x14ac:dyDescent="0.25">
      <c r="A181" t="str">
        <f>MID('ITF File'!A179,3,4)</f>
        <v/>
      </c>
      <c r="B181" t="str">
        <f>MID('ITF File'!A179,7,6)</f>
        <v/>
      </c>
      <c r="C181" t="str">
        <f>MID('ITF File'!A179,13,6)</f>
        <v/>
      </c>
      <c r="D181" t="str">
        <f>MID('ITF File'!A179,19,5)</f>
        <v/>
      </c>
      <c r="E181" t="str">
        <f>MID('ITF File'!A179,24,5)</f>
        <v/>
      </c>
      <c r="F181" s="8" t="str">
        <f>MID('ITF File'!A179,29,2)&amp;"/"&amp; MID('ITF File'!A179,31,2)&amp;"/"&amp; MID('ITF File'!A179,33,2)</f>
        <v>//</v>
      </c>
      <c r="G181" t="str">
        <f>MID('ITF File'!A179,35,30)</f>
        <v/>
      </c>
      <c r="H181" t="str">
        <f>MID('ITF File'!A179,65,5)</f>
        <v/>
      </c>
      <c r="I181" t="str">
        <f>MID('ITF File'!A179,70,18)</f>
        <v/>
      </c>
      <c r="J181" t="str">
        <f>MID('ITF File'!A179,88,4)</f>
        <v/>
      </c>
      <c r="K181" s="6" t="str">
        <f>MID('ITF File'!A179,92,13)</f>
        <v/>
      </c>
      <c r="L181" s="4" t="str">
        <f>MID('ITF File'!A179,105,2)</f>
        <v/>
      </c>
      <c r="M181" t="str">
        <f>MID('ITF File'!A179,107,7)</f>
        <v/>
      </c>
      <c r="N181" t="str">
        <f>MID('ITF File'!A179,114,3)</f>
        <v/>
      </c>
      <c r="O181" t="str">
        <f>MID('ITF File'!A179,117,10)</f>
        <v/>
      </c>
      <c r="P181" t="str">
        <f>MID('ITF File'!A179,127,250)</f>
        <v/>
      </c>
      <c r="Q181" t="str">
        <f>MID('ITF File'!A179,377,60)</f>
        <v/>
      </c>
      <c r="R181" t="str">
        <f>MID('ITF File'!A179,437,60)</f>
        <v/>
      </c>
      <c r="S181" t="str">
        <f>MID('ITF File'!A179,497,60)</f>
        <v/>
      </c>
    </row>
    <row r="182" spans="1:19" x14ac:dyDescent="0.25">
      <c r="A182" t="str">
        <f>MID('ITF File'!A180,3,4)</f>
        <v/>
      </c>
      <c r="B182" t="str">
        <f>MID('ITF File'!A180,7,6)</f>
        <v/>
      </c>
      <c r="C182" t="str">
        <f>MID('ITF File'!A180,13,6)</f>
        <v/>
      </c>
      <c r="D182" t="str">
        <f>MID('ITF File'!A180,19,5)</f>
        <v/>
      </c>
      <c r="E182" t="str">
        <f>MID('ITF File'!A180,24,5)</f>
        <v/>
      </c>
      <c r="F182" s="8" t="str">
        <f>MID('ITF File'!A180,29,2)&amp;"/"&amp; MID('ITF File'!A180,31,2)&amp;"/"&amp; MID('ITF File'!A180,33,2)</f>
        <v>//</v>
      </c>
      <c r="G182" t="str">
        <f>MID('ITF File'!A180,35,30)</f>
        <v/>
      </c>
      <c r="H182" t="str">
        <f>MID('ITF File'!A180,65,5)</f>
        <v/>
      </c>
      <c r="I182" t="str">
        <f>MID('ITF File'!A180,70,18)</f>
        <v/>
      </c>
      <c r="J182" t="str">
        <f>MID('ITF File'!A180,88,4)</f>
        <v/>
      </c>
      <c r="K182" s="6" t="str">
        <f>MID('ITF File'!A180,92,13)</f>
        <v/>
      </c>
      <c r="L182" s="4" t="str">
        <f>MID('ITF File'!A180,105,2)</f>
        <v/>
      </c>
      <c r="M182" t="str">
        <f>MID('ITF File'!A180,107,7)</f>
        <v/>
      </c>
      <c r="N182" t="str">
        <f>MID('ITF File'!A180,114,3)</f>
        <v/>
      </c>
      <c r="O182" t="str">
        <f>MID('ITF File'!A180,117,10)</f>
        <v/>
      </c>
      <c r="P182" t="str">
        <f>MID('ITF File'!A180,127,250)</f>
        <v/>
      </c>
      <c r="Q182" t="str">
        <f>MID('ITF File'!A180,377,60)</f>
        <v/>
      </c>
      <c r="R182" t="str">
        <f>MID('ITF File'!A180,437,60)</f>
        <v/>
      </c>
      <c r="S182" t="str">
        <f>MID('ITF File'!A180,497,60)</f>
        <v/>
      </c>
    </row>
    <row r="183" spans="1:19" x14ac:dyDescent="0.25">
      <c r="A183" t="str">
        <f>MID('ITF File'!A181,3,4)</f>
        <v/>
      </c>
      <c r="B183" t="str">
        <f>MID('ITF File'!A181,7,6)</f>
        <v/>
      </c>
      <c r="C183" t="str">
        <f>MID('ITF File'!A181,13,6)</f>
        <v/>
      </c>
      <c r="D183" t="str">
        <f>MID('ITF File'!A181,19,5)</f>
        <v/>
      </c>
      <c r="E183" t="str">
        <f>MID('ITF File'!A181,24,5)</f>
        <v/>
      </c>
      <c r="F183" s="8" t="str">
        <f>MID('ITF File'!A181,29,2)&amp;"/"&amp; MID('ITF File'!A181,31,2)&amp;"/"&amp; MID('ITF File'!A181,33,2)</f>
        <v>//</v>
      </c>
      <c r="G183" t="str">
        <f>MID('ITF File'!A181,35,30)</f>
        <v/>
      </c>
      <c r="H183" t="str">
        <f>MID('ITF File'!A181,65,5)</f>
        <v/>
      </c>
      <c r="I183" t="str">
        <f>MID('ITF File'!A181,70,18)</f>
        <v/>
      </c>
      <c r="J183" t="str">
        <f>MID('ITF File'!A181,88,4)</f>
        <v/>
      </c>
      <c r="K183" s="6" t="str">
        <f>MID('ITF File'!A181,92,13)</f>
        <v/>
      </c>
      <c r="L183" s="4" t="str">
        <f>MID('ITF File'!A181,105,2)</f>
        <v/>
      </c>
      <c r="M183" t="str">
        <f>MID('ITF File'!A181,107,7)</f>
        <v/>
      </c>
      <c r="N183" t="str">
        <f>MID('ITF File'!A181,114,3)</f>
        <v/>
      </c>
      <c r="O183" t="str">
        <f>MID('ITF File'!A181,117,10)</f>
        <v/>
      </c>
      <c r="P183" t="str">
        <f>MID('ITF File'!A181,127,250)</f>
        <v/>
      </c>
      <c r="Q183" t="str">
        <f>MID('ITF File'!A181,377,60)</f>
        <v/>
      </c>
      <c r="R183" t="str">
        <f>MID('ITF File'!A181,437,60)</f>
        <v/>
      </c>
      <c r="S183" t="str">
        <f>MID('ITF File'!A181,497,60)</f>
        <v/>
      </c>
    </row>
    <row r="184" spans="1:19" x14ac:dyDescent="0.25">
      <c r="A184" t="str">
        <f>MID('ITF File'!A182,3,4)</f>
        <v/>
      </c>
      <c r="B184" t="str">
        <f>MID('ITF File'!A182,7,6)</f>
        <v/>
      </c>
      <c r="C184" t="str">
        <f>MID('ITF File'!A182,13,6)</f>
        <v/>
      </c>
      <c r="D184" t="str">
        <f>MID('ITF File'!A182,19,5)</f>
        <v/>
      </c>
      <c r="E184" t="str">
        <f>MID('ITF File'!A182,24,5)</f>
        <v/>
      </c>
      <c r="F184" s="8" t="str">
        <f>MID('ITF File'!A182,29,2)&amp;"/"&amp; MID('ITF File'!A182,31,2)&amp;"/"&amp; MID('ITF File'!A182,33,2)</f>
        <v>//</v>
      </c>
      <c r="G184" t="str">
        <f>MID('ITF File'!A182,35,30)</f>
        <v/>
      </c>
      <c r="H184" t="str">
        <f>MID('ITF File'!A182,65,5)</f>
        <v/>
      </c>
      <c r="I184" t="str">
        <f>MID('ITF File'!A182,70,18)</f>
        <v/>
      </c>
      <c r="J184" t="str">
        <f>MID('ITF File'!A182,88,4)</f>
        <v/>
      </c>
      <c r="K184" s="6" t="str">
        <f>MID('ITF File'!A182,92,13)</f>
        <v/>
      </c>
      <c r="L184" s="4" t="str">
        <f>MID('ITF File'!A182,105,2)</f>
        <v/>
      </c>
      <c r="M184" t="str">
        <f>MID('ITF File'!A182,107,7)</f>
        <v/>
      </c>
      <c r="N184" t="str">
        <f>MID('ITF File'!A182,114,3)</f>
        <v/>
      </c>
      <c r="O184" t="str">
        <f>MID('ITF File'!A182,117,10)</f>
        <v/>
      </c>
      <c r="P184" t="str">
        <f>MID('ITF File'!A182,127,250)</f>
        <v/>
      </c>
      <c r="Q184" t="str">
        <f>MID('ITF File'!A182,377,60)</f>
        <v/>
      </c>
      <c r="R184" t="str">
        <f>MID('ITF File'!A182,437,60)</f>
        <v/>
      </c>
      <c r="S184" t="str">
        <f>MID('ITF File'!A182,497,60)</f>
        <v/>
      </c>
    </row>
    <row r="185" spans="1:19" x14ac:dyDescent="0.25">
      <c r="A185" t="str">
        <f>MID('ITF File'!A183,3,4)</f>
        <v/>
      </c>
      <c r="B185" t="str">
        <f>MID('ITF File'!A183,7,6)</f>
        <v/>
      </c>
      <c r="C185" t="str">
        <f>MID('ITF File'!A183,13,6)</f>
        <v/>
      </c>
      <c r="D185" t="str">
        <f>MID('ITF File'!A183,19,5)</f>
        <v/>
      </c>
      <c r="E185" t="str">
        <f>MID('ITF File'!A183,24,5)</f>
        <v/>
      </c>
      <c r="F185" s="8" t="str">
        <f>MID('ITF File'!A183,29,2)&amp;"/"&amp; MID('ITF File'!A183,31,2)&amp;"/"&amp; MID('ITF File'!A183,33,2)</f>
        <v>//</v>
      </c>
      <c r="G185" t="str">
        <f>MID('ITF File'!A183,35,30)</f>
        <v/>
      </c>
      <c r="H185" t="str">
        <f>MID('ITF File'!A183,65,5)</f>
        <v/>
      </c>
      <c r="I185" t="str">
        <f>MID('ITF File'!A183,70,18)</f>
        <v/>
      </c>
      <c r="J185" t="str">
        <f>MID('ITF File'!A183,88,4)</f>
        <v/>
      </c>
      <c r="K185" s="6" t="str">
        <f>MID('ITF File'!A183,92,13)</f>
        <v/>
      </c>
      <c r="L185" s="4" t="str">
        <f>MID('ITF File'!A183,105,2)</f>
        <v/>
      </c>
      <c r="M185" t="str">
        <f>MID('ITF File'!A183,107,7)</f>
        <v/>
      </c>
      <c r="N185" t="str">
        <f>MID('ITF File'!A183,114,3)</f>
        <v/>
      </c>
      <c r="O185" t="str">
        <f>MID('ITF File'!A183,117,10)</f>
        <v/>
      </c>
      <c r="P185" t="str">
        <f>MID('ITF File'!A183,127,250)</f>
        <v/>
      </c>
      <c r="Q185" t="str">
        <f>MID('ITF File'!A183,377,60)</f>
        <v/>
      </c>
      <c r="R185" t="str">
        <f>MID('ITF File'!A183,437,60)</f>
        <v/>
      </c>
      <c r="S185" t="str">
        <f>MID('ITF File'!A183,497,60)</f>
        <v/>
      </c>
    </row>
    <row r="186" spans="1:19" x14ac:dyDescent="0.25">
      <c r="A186" t="str">
        <f>MID('ITF File'!A184,3,4)</f>
        <v/>
      </c>
      <c r="B186" t="str">
        <f>MID('ITF File'!A184,7,6)</f>
        <v/>
      </c>
      <c r="C186" t="str">
        <f>MID('ITF File'!A184,13,6)</f>
        <v/>
      </c>
      <c r="D186" t="str">
        <f>MID('ITF File'!A184,19,5)</f>
        <v/>
      </c>
      <c r="E186" t="str">
        <f>MID('ITF File'!A184,24,5)</f>
        <v/>
      </c>
      <c r="F186" s="8" t="str">
        <f>MID('ITF File'!A184,29,2)&amp;"/"&amp; MID('ITF File'!A184,31,2)&amp;"/"&amp; MID('ITF File'!A184,33,2)</f>
        <v>//</v>
      </c>
      <c r="G186" t="str">
        <f>MID('ITF File'!A184,35,30)</f>
        <v/>
      </c>
      <c r="H186" t="str">
        <f>MID('ITF File'!A184,65,5)</f>
        <v/>
      </c>
      <c r="I186" t="str">
        <f>MID('ITF File'!A184,70,18)</f>
        <v/>
      </c>
      <c r="J186" t="str">
        <f>MID('ITF File'!A184,88,4)</f>
        <v/>
      </c>
      <c r="K186" s="6" t="str">
        <f>MID('ITF File'!A184,92,13)</f>
        <v/>
      </c>
      <c r="L186" s="4" t="str">
        <f>MID('ITF File'!A184,105,2)</f>
        <v/>
      </c>
      <c r="M186" t="str">
        <f>MID('ITF File'!A184,107,7)</f>
        <v/>
      </c>
      <c r="N186" t="str">
        <f>MID('ITF File'!A184,114,3)</f>
        <v/>
      </c>
      <c r="O186" t="str">
        <f>MID('ITF File'!A184,117,10)</f>
        <v/>
      </c>
      <c r="P186" t="str">
        <f>MID('ITF File'!A184,127,250)</f>
        <v/>
      </c>
      <c r="Q186" t="str">
        <f>MID('ITF File'!A184,377,60)</f>
        <v/>
      </c>
      <c r="R186" t="str">
        <f>MID('ITF File'!A184,437,60)</f>
        <v/>
      </c>
      <c r="S186" t="str">
        <f>MID('ITF File'!A184,497,60)</f>
        <v/>
      </c>
    </row>
    <row r="187" spans="1:19" x14ac:dyDescent="0.25">
      <c r="A187" t="str">
        <f>MID('ITF File'!A185,3,4)</f>
        <v/>
      </c>
      <c r="B187" t="str">
        <f>MID('ITF File'!A185,7,6)</f>
        <v/>
      </c>
      <c r="C187" t="str">
        <f>MID('ITF File'!A185,13,6)</f>
        <v/>
      </c>
      <c r="D187" t="str">
        <f>MID('ITF File'!A185,19,5)</f>
        <v/>
      </c>
      <c r="E187" t="str">
        <f>MID('ITF File'!A185,24,5)</f>
        <v/>
      </c>
      <c r="F187" s="8" t="str">
        <f>MID('ITF File'!A185,29,2)&amp;"/"&amp; MID('ITF File'!A185,31,2)&amp;"/"&amp; MID('ITF File'!A185,33,2)</f>
        <v>//</v>
      </c>
      <c r="G187" t="str">
        <f>MID('ITF File'!A185,35,30)</f>
        <v/>
      </c>
      <c r="H187" t="str">
        <f>MID('ITF File'!A185,65,5)</f>
        <v/>
      </c>
      <c r="I187" t="str">
        <f>MID('ITF File'!A185,70,18)</f>
        <v/>
      </c>
      <c r="J187" t="str">
        <f>MID('ITF File'!A185,88,4)</f>
        <v/>
      </c>
      <c r="K187" s="6" t="str">
        <f>MID('ITF File'!A185,92,13)</f>
        <v/>
      </c>
      <c r="L187" s="4" t="str">
        <f>MID('ITF File'!A185,105,2)</f>
        <v/>
      </c>
      <c r="M187" t="str">
        <f>MID('ITF File'!A185,107,7)</f>
        <v/>
      </c>
      <c r="N187" t="str">
        <f>MID('ITF File'!A185,114,3)</f>
        <v/>
      </c>
      <c r="O187" t="str">
        <f>MID('ITF File'!A185,117,10)</f>
        <v/>
      </c>
      <c r="P187" t="str">
        <f>MID('ITF File'!A185,127,250)</f>
        <v/>
      </c>
      <c r="Q187" t="str">
        <f>MID('ITF File'!A185,377,60)</f>
        <v/>
      </c>
      <c r="R187" t="str">
        <f>MID('ITF File'!A185,437,60)</f>
        <v/>
      </c>
      <c r="S187" t="str">
        <f>MID('ITF File'!A185,497,60)</f>
        <v/>
      </c>
    </row>
    <row r="188" spans="1:19" x14ac:dyDescent="0.25">
      <c r="A188" t="str">
        <f>MID('ITF File'!A186,3,4)</f>
        <v/>
      </c>
      <c r="B188" t="str">
        <f>MID('ITF File'!A186,7,6)</f>
        <v/>
      </c>
      <c r="C188" t="str">
        <f>MID('ITF File'!A186,13,6)</f>
        <v/>
      </c>
      <c r="D188" t="str">
        <f>MID('ITF File'!A186,19,5)</f>
        <v/>
      </c>
      <c r="E188" t="str">
        <f>MID('ITF File'!A186,24,5)</f>
        <v/>
      </c>
      <c r="F188" s="8" t="str">
        <f>MID('ITF File'!A186,29,2)&amp;"/"&amp; MID('ITF File'!A186,31,2)&amp;"/"&amp; MID('ITF File'!A186,33,2)</f>
        <v>//</v>
      </c>
      <c r="G188" t="str">
        <f>MID('ITF File'!A186,35,30)</f>
        <v/>
      </c>
      <c r="H188" t="str">
        <f>MID('ITF File'!A186,65,5)</f>
        <v/>
      </c>
      <c r="I188" t="str">
        <f>MID('ITF File'!A186,70,18)</f>
        <v/>
      </c>
      <c r="J188" t="str">
        <f>MID('ITF File'!A186,88,4)</f>
        <v/>
      </c>
      <c r="K188" s="6" t="str">
        <f>MID('ITF File'!A186,92,13)</f>
        <v/>
      </c>
      <c r="L188" s="4" t="str">
        <f>MID('ITF File'!A186,105,2)</f>
        <v/>
      </c>
      <c r="M188" t="str">
        <f>MID('ITF File'!A186,107,7)</f>
        <v/>
      </c>
      <c r="N188" t="str">
        <f>MID('ITF File'!A186,114,3)</f>
        <v/>
      </c>
      <c r="O188" t="str">
        <f>MID('ITF File'!A186,117,10)</f>
        <v/>
      </c>
      <c r="P188" t="str">
        <f>MID('ITF File'!A186,127,250)</f>
        <v/>
      </c>
      <c r="Q188" t="str">
        <f>MID('ITF File'!A186,377,60)</f>
        <v/>
      </c>
      <c r="R188" t="str">
        <f>MID('ITF File'!A186,437,60)</f>
        <v/>
      </c>
      <c r="S188" t="str">
        <f>MID('ITF File'!A186,497,60)</f>
        <v/>
      </c>
    </row>
    <row r="189" spans="1:19" x14ac:dyDescent="0.25">
      <c r="A189" t="str">
        <f>MID('ITF File'!A187,3,4)</f>
        <v/>
      </c>
      <c r="B189" t="str">
        <f>MID('ITF File'!A187,7,6)</f>
        <v/>
      </c>
      <c r="C189" t="str">
        <f>MID('ITF File'!A187,13,6)</f>
        <v/>
      </c>
      <c r="D189" t="str">
        <f>MID('ITF File'!A187,19,5)</f>
        <v/>
      </c>
      <c r="E189" t="str">
        <f>MID('ITF File'!A187,24,5)</f>
        <v/>
      </c>
      <c r="F189" s="8" t="str">
        <f>MID('ITF File'!A187,29,2)&amp;"/"&amp; MID('ITF File'!A187,31,2)&amp;"/"&amp; MID('ITF File'!A187,33,2)</f>
        <v>//</v>
      </c>
      <c r="G189" t="str">
        <f>MID('ITF File'!A187,35,30)</f>
        <v/>
      </c>
      <c r="H189" t="str">
        <f>MID('ITF File'!A187,65,5)</f>
        <v/>
      </c>
      <c r="I189" t="str">
        <f>MID('ITF File'!A187,70,18)</f>
        <v/>
      </c>
      <c r="J189" t="str">
        <f>MID('ITF File'!A187,88,4)</f>
        <v/>
      </c>
      <c r="K189" s="6" t="str">
        <f>MID('ITF File'!A187,92,13)</f>
        <v/>
      </c>
      <c r="L189" s="4" t="str">
        <f>MID('ITF File'!A187,105,2)</f>
        <v/>
      </c>
      <c r="M189" t="str">
        <f>MID('ITF File'!A187,107,7)</f>
        <v/>
      </c>
      <c r="N189" t="str">
        <f>MID('ITF File'!A187,114,3)</f>
        <v/>
      </c>
      <c r="O189" t="str">
        <f>MID('ITF File'!A187,117,10)</f>
        <v/>
      </c>
      <c r="P189" t="str">
        <f>MID('ITF File'!A187,127,250)</f>
        <v/>
      </c>
      <c r="Q189" t="str">
        <f>MID('ITF File'!A187,377,60)</f>
        <v/>
      </c>
      <c r="R189" t="str">
        <f>MID('ITF File'!A187,437,60)</f>
        <v/>
      </c>
      <c r="S189" t="str">
        <f>MID('ITF File'!A187,497,60)</f>
        <v/>
      </c>
    </row>
    <row r="190" spans="1:19" x14ac:dyDescent="0.25">
      <c r="A190" t="str">
        <f>MID('ITF File'!A188,3,4)</f>
        <v/>
      </c>
      <c r="B190" t="str">
        <f>MID('ITF File'!A188,7,6)</f>
        <v/>
      </c>
      <c r="C190" t="str">
        <f>MID('ITF File'!A188,13,6)</f>
        <v/>
      </c>
      <c r="D190" t="str">
        <f>MID('ITF File'!A188,19,5)</f>
        <v/>
      </c>
      <c r="E190" t="str">
        <f>MID('ITF File'!A188,24,5)</f>
        <v/>
      </c>
      <c r="F190" s="8" t="str">
        <f>MID('ITF File'!A188,29,2)&amp;"/"&amp; MID('ITF File'!A188,31,2)&amp;"/"&amp; MID('ITF File'!A188,33,2)</f>
        <v>//</v>
      </c>
      <c r="G190" t="str">
        <f>MID('ITF File'!A188,35,30)</f>
        <v/>
      </c>
      <c r="H190" t="str">
        <f>MID('ITF File'!A188,65,5)</f>
        <v/>
      </c>
      <c r="I190" t="str">
        <f>MID('ITF File'!A188,70,18)</f>
        <v/>
      </c>
      <c r="J190" t="str">
        <f>MID('ITF File'!A188,88,4)</f>
        <v/>
      </c>
      <c r="K190" s="6" t="str">
        <f>MID('ITF File'!A188,92,13)</f>
        <v/>
      </c>
      <c r="L190" s="4" t="str">
        <f>MID('ITF File'!A188,105,2)</f>
        <v/>
      </c>
      <c r="M190" t="str">
        <f>MID('ITF File'!A188,107,7)</f>
        <v/>
      </c>
      <c r="N190" t="str">
        <f>MID('ITF File'!A188,114,3)</f>
        <v/>
      </c>
      <c r="O190" t="str">
        <f>MID('ITF File'!A188,117,10)</f>
        <v/>
      </c>
      <c r="P190" t="str">
        <f>MID('ITF File'!A188,127,250)</f>
        <v/>
      </c>
      <c r="Q190" t="str">
        <f>MID('ITF File'!A188,377,60)</f>
        <v/>
      </c>
      <c r="R190" t="str">
        <f>MID('ITF File'!A188,437,60)</f>
        <v/>
      </c>
      <c r="S190" t="str">
        <f>MID('ITF File'!A188,497,60)</f>
        <v/>
      </c>
    </row>
    <row r="191" spans="1:19" x14ac:dyDescent="0.25">
      <c r="A191" t="str">
        <f>MID('ITF File'!A189,3,4)</f>
        <v/>
      </c>
      <c r="B191" t="str">
        <f>MID('ITF File'!A189,7,6)</f>
        <v/>
      </c>
      <c r="C191" t="str">
        <f>MID('ITF File'!A189,13,6)</f>
        <v/>
      </c>
      <c r="D191" t="str">
        <f>MID('ITF File'!A189,19,5)</f>
        <v/>
      </c>
      <c r="E191" t="str">
        <f>MID('ITF File'!A189,24,5)</f>
        <v/>
      </c>
      <c r="F191" s="8" t="str">
        <f>MID('ITF File'!A189,29,2)&amp;"/"&amp; MID('ITF File'!A189,31,2)&amp;"/"&amp; MID('ITF File'!A189,33,2)</f>
        <v>//</v>
      </c>
      <c r="G191" t="str">
        <f>MID('ITF File'!A189,35,30)</f>
        <v/>
      </c>
      <c r="H191" t="str">
        <f>MID('ITF File'!A189,65,5)</f>
        <v/>
      </c>
      <c r="I191" t="str">
        <f>MID('ITF File'!A189,70,18)</f>
        <v/>
      </c>
      <c r="J191" t="str">
        <f>MID('ITF File'!A189,88,4)</f>
        <v/>
      </c>
      <c r="K191" s="6" t="str">
        <f>MID('ITF File'!A189,92,13)</f>
        <v/>
      </c>
      <c r="L191" s="4" t="str">
        <f>MID('ITF File'!A189,105,2)</f>
        <v/>
      </c>
      <c r="M191" t="str">
        <f>MID('ITF File'!A189,107,7)</f>
        <v/>
      </c>
      <c r="N191" t="str">
        <f>MID('ITF File'!A189,114,3)</f>
        <v/>
      </c>
      <c r="O191" t="str">
        <f>MID('ITF File'!A189,117,10)</f>
        <v/>
      </c>
      <c r="P191" t="str">
        <f>MID('ITF File'!A189,127,250)</f>
        <v/>
      </c>
      <c r="Q191" t="str">
        <f>MID('ITF File'!A189,377,60)</f>
        <v/>
      </c>
      <c r="R191" t="str">
        <f>MID('ITF File'!A189,437,60)</f>
        <v/>
      </c>
      <c r="S191" t="str">
        <f>MID('ITF File'!A189,497,60)</f>
        <v/>
      </c>
    </row>
    <row r="192" spans="1:19" x14ac:dyDescent="0.25">
      <c r="A192" t="str">
        <f>MID('ITF File'!A190,3,4)</f>
        <v/>
      </c>
      <c r="B192" t="str">
        <f>MID('ITF File'!A190,7,6)</f>
        <v/>
      </c>
      <c r="C192" t="str">
        <f>MID('ITF File'!A190,13,6)</f>
        <v/>
      </c>
      <c r="D192" t="str">
        <f>MID('ITF File'!A190,19,5)</f>
        <v/>
      </c>
      <c r="E192" t="str">
        <f>MID('ITF File'!A190,24,5)</f>
        <v/>
      </c>
      <c r="F192" s="8" t="str">
        <f>MID('ITF File'!A190,29,2)&amp;"/"&amp; MID('ITF File'!A190,31,2)&amp;"/"&amp; MID('ITF File'!A190,33,2)</f>
        <v>//</v>
      </c>
      <c r="G192" t="str">
        <f>MID('ITF File'!A190,35,30)</f>
        <v/>
      </c>
      <c r="H192" t="str">
        <f>MID('ITF File'!A190,65,5)</f>
        <v/>
      </c>
      <c r="I192" t="str">
        <f>MID('ITF File'!A190,70,18)</f>
        <v/>
      </c>
      <c r="J192" t="str">
        <f>MID('ITF File'!A190,88,4)</f>
        <v/>
      </c>
      <c r="K192" s="6" t="str">
        <f>MID('ITF File'!A190,92,13)</f>
        <v/>
      </c>
      <c r="L192" s="4" t="str">
        <f>MID('ITF File'!A190,105,2)</f>
        <v/>
      </c>
      <c r="M192" t="str">
        <f>MID('ITF File'!A190,107,7)</f>
        <v/>
      </c>
      <c r="N192" t="str">
        <f>MID('ITF File'!A190,114,3)</f>
        <v/>
      </c>
      <c r="O192" t="str">
        <f>MID('ITF File'!A190,117,10)</f>
        <v/>
      </c>
      <c r="P192" t="str">
        <f>MID('ITF File'!A190,127,250)</f>
        <v/>
      </c>
      <c r="Q192" t="str">
        <f>MID('ITF File'!A190,377,60)</f>
        <v/>
      </c>
      <c r="R192" t="str">
        <f>MID('ITF File'!A190,437,60)</f>
        <v/>
      </c>
      <c r="S192" t="str">
        <f>MID('ITF File'!A190,497,60)</f>
        <v/>
      </c>
    </row>
    <row r="193" spans="1:19" x14ac:dyDescent="0.25">
      <c r="A193" t="str">
        <f>MID('ITF File'!A191,3,4)</f>
        <v/>
      </c>
      <c r="B193" t="str">
        <f>MID('ITF File'!A191,7,6)</f>
        <v/>
      </c>
      <c r="C193" t="str">
        <f>MID('ITF File'!A191,13,6)</f>
        <v/>
      </c>
      <c r="D193" t="str">
        <f>MID('ITF File'!A191,19,5)</f>
        <v/>
      </c>
      <c r="E193" t="str">
        <f>MID('ITF File'!A191,24,5)</f>
        <v/>
      </c>
      <c r="F193" s="8" t="str">
        <f>MID('ITF File'!A191,29,2)&amp;"/"&amp; MID('ITF File'!A191,31,2)&amp;"/"&amp; MID('ITF File'!A191,33,2)</f>
        <v>//</v>
      </c>
      <c r="G193" t="str">
        <f>MID('ITF File'!A191,35,30)</f>
        <v/>
      </c>
      <c r="H193" t="str">
        <f>MID('ITF File'!A191,65,5)</f>
        <v/>
      </c>
      <c r="I193" t="str">
        <f>MID('ITF File'!A191,70,18)</f>
        <v/>
      </c>
      <c r="J193" t="str">
        <f>MID('ITF File'!A191,88,4)</f>
        <v/>
      </c>
      <c r="K193" s="6" t="str">
        <f>MID('ITF File'!A191,92,13)</f>
        <v/>
      </c>
      <c r="L193" s="4" t="str">
        <f>MID('ITF File'!A191,105,2)</f>
        <v/>
      </c>
      <c r="M193" t="str">
        <f>MID('ITF File'!A191,107,7)</f>
        <v/>
      </c>
      <c r="N193" t="str">
        <f>MID('ITF File'!A191,114,3)</f>
        <v/>
      </c>
      <c r="O193" t="str">
        <f>MID('ITF File'!A191,117,10)</f>
        <v/>
      </c>
      <c r="P193" t="str">
        <f>MID('ITF File'!A191,127,250)</f>
        <v/>
      </c>
      <c r="Q193" t="str">
        <f>MID('ITF File'!A191,377,60)</f>
        <v/>
      </c>
      <c r="R193" t="str">
        <f>MID('ITF File'!A191,437,60)</f>
        <v/>
      </c>
      <c r="S193" t="str">
        <f>MID('ITF File'!A191,497,60)</f>
        <v/>
      </c>
    </row>
    <row r="194" spans="1:19" x14ac:dyDescent="0.25">
      <c r="A194" t="str">
        <f>MID('ITF File'!A192,3,4)</f>
        <v/>
      </c>
      <c r="B194" t="str">
        <f>MID('ITF File'!A192,7,6)</f>
        <v/>
      </c>
      <c r="C194" t="str">
        <f>MID('ITF File'!A192,13,6)</f>
        <v/>
      </c>
      <c r="D194" t="str">
        <f>MID('ITF File'!A192,19,5)</f>
        <v/>
      </c>
      <c r="E194" t="str">
        <f>MID('ITF File'!A192,24,5)</f>
        <v/>
      </c>
      <c r="F194" s="8" t="str">
        <f>MID('ITF File'!A192,29,2)&amp;"/"&amp; MID('ITF File'!A192,31,2)&amp;"/"&amp; MID('ITF File'!A192,33,2)</f>
        <v>//</v>
      </c>
      <c r="G194" t="str">
        <f>MID('ITF File'!A192,35,30)</f>
        <v/>
      </c>
      <c r="H194" t="str">
        <f>MID('ITF File'!A192,65,5)</f>
        <v/>
      </c>
      <c r="I194" t="str">
        <f>MID('ITF File'!A192,70,18)</f>
        <v/>
      </c>
      <c r="J194" t="str">
        <f>MID('ITF File'!A192,88,4)</f>
        <v/>
      </c>
      <c r="K194" s="6" t="str">
        <f>MID('ITF File'!A192,92,13)</f>
        <v/>
      </c>
      <c r="L194" s="4" t="str">
        <f>MID('ITF File'!A192,105,2)</f>
        <v/>
      </c>
      <c r="M194" t="str">
        <f>MID('ITF File'!A192,107,7)</f>
        <v/>
      </c>
      <c r="N194" t="str">
        <f>MID('ITF File'!A192,114,3)</f>
        <v/>
      </c>
      <c r="O194" t="str">
        <f>MID('ITF File'!A192,117,10)</f>
        <v/>
      </c>
      <c r="P194" t="str">
        <f>MID('ITF File'!A192,127,250)</f>
        <v/>
      </c>
      <c r="Q194" t="str">
        <f>MID('ITF File'!A192,377,60)</f>
        <v/>
      </c>
      <c r="R194" t="str">
        <f>MID('ITF File'!A192,437,60)</f>
        <v/>
      </c>
      <c r="S194" t="str">
        <f>MID('ITF File'!A192,497,60)</f>
        <v/>
      </c>
    </row>
    <row r="195" spans="1:19" x14ac:dyDescent="0.25">
      <c r="A195" t="str">
        <f>MID('ITF File'!A193,3,4)</f>
        <v/>
      </c>
      <c r="B195" t="str">
        <f>MID('ITF File'!A193,7,6)</f>
        <v/>
      </c>
      <c r="C195" t="str">
        <f>MID('ITF File'!A193,13,6)</f>
        <v/>
      </c>
      <c r="D195" t="str">
        <f>MID('ITF File'!A193,19,5)</f>
        <v/>
      </c>
      <c r="E195" t="str">
        <f>MID('ITF File'!A193,24,5)</f>
        <v/>
      </c>
      <c r="F195" s="8" t="str">
        <f>MID('ITF File'!A193,29,2)&amp;"/"&amp; MID('ITF File'!A193,31,2)&amp;"/"&amp; MID('ITF File'!A193,33,2)</f>
        <v>//</v>
      </c>
      <c r="G195" t="str">
        <f>MID('ITF File'!A193,35,30)</f>
        <v/>
      </c>
      <c r="H195" t="str">
        <f>MID('ITF File'!A193,65,5)</f>
        <v/>
      </c>
      <c r="I195" t="str">
        <f>MID('ITF File'!A193,70,18)</f>
        <v/>
      </c>
      <c r="J195" t="str">
        <f>MID('ITF File'!A193,88,4)</f>
        <v/>
      </c>
      <c r="K195" s="6" t="str">
        <f>MID('ITF File'!A193,92,13)</f>
        <v/>
      </c>
      <c r="L195" s="4" t="str">
        <f>MID('ITF File'!A193,105,2)</f>
        <v/>
      </c>
      <c r="M195" t="str">
        <f>MID('ITF File'!A193,107,7)</f>
        <v/>
      </c>
      <c r="N195" t="str">
        <f>MID('ITF File'!A193,114,3)</f>
        <v/>
      </c>
      <c r="O195" t="str">
        <f>MID('ITF File'!A193,117,10)</f>
        <v/>
      </c>
      <c r="P195" t="str">
        <f>MID('ITF File'!A193,127,250)</f>
        <v/>
      </c>
      <c r="Q195" t="str">
        <f>MID('ITF File'!A193,377,60)</f>
        <v/>
      </c>
      <c r="R195" t="str">
        <f>MID('ITF File'!A193,437,60)</f>
        <v/>
      </c>
      <c r="S195" t="str">
        <f>MID('ITF File'!A193,497,60)</f>
        <v/>
      </c>
    </row>
    <row r="196" spans="1:19" x14ac:dyDescent="0.25">
      <c r="A196" t="str">
        <f>MID('ITF File'!A194,3,4)</f>
        <v/>
      </c>
      <c r="B196" t="str">
        <f>MID('ITF File'!A194,7,6)</f>
        <v/>
      </c>
      <c r="C196" t="str">
        <f>MID('ITF File'!A194,13,6)</f>
        <v/>
      </c>
      <c r="D196" t="str">
        <f>MID('ITF File'!A194,19,5)</f>
        <v/>
      </c>
      <c r="E196" t="str">
        <f>MID('ITF File'!A194,24,5)</f>
        <v/>
      </c>
      <c r="F196" s="8" t="str">
        <f>MID('ITF File'!A194,29,2)&amp;"/"&amp; MID('ITF File'!A194,31,2)&amp;"/"&amp; MID('ITF File'!A194,33,2)</f>
        <v>//</v>
      </c>
      <c r="G196" t="str">
        <f>MID('ITF File'!A194,35,30)</f>
        <v/>
      </c>
      <c r="H196" t="str">
        <f>MID('ITF File'!A194,65,5)</f>
        <v/>
      </c>
      <c r="I196" t="str">
        <f>MID('ITF File'!A194,70,18)</f>
        <v/>
      </c>
      <c r="J196" t="str">
        <f>MID('ITF File'!A194,88,4)</f>
        <v/>
      </c>
      <c r="K196" s="6" t="str">
        <f>MID('ITF File'!A194,92,13)</f>
        <v/>
      </c>
      <c r="L196" s="4" t="str">
        <f>MID('ITF File'!A194,105,2)</f>
        <v/>
      </c>
      <c r="M196" t="str">
        <f>MID('ITF File'!A194,107,7)</f>
        <v/>
      </c>
      <c r="N196" t="str">
        <f>MID('ITF File'!A194,114,3)</f>
        <v/>
      </c>
      <c r="O196" t="str">
        <f>MID('ITF File'!A194,117,10)</f>
        <v/>
      </c>
      <c r="P196" t="str">
        <f>MID('ITF File'!A194,127,250)</f>
        <v/>
      </c>
      <c r="Q196" t="str">
        <f>MID('ITF File'!A194,377,60)</f>
        <v/>
      </c>
      <c r="R196" t="str">
        <f>MID('ITF File'!A194,437,60)</f>
        <v/>
      </c>
      <c r="S196" t="str">
        <f>MID('ITF File'!A194,497,60)</f>
        <v/>
      </c>
    </row>
    <row r="197" spans="1:19" x14ac:dyDescent="0.25">
      <c r="A197" t="str">
        <f>MID('ITF File'!A195,3,4)</f>
        <v/>
      </c>
      <c r="B197" t="str">
        <f>MID('ITF File'!A195,7,6)</f>
        <v/>
      </c>
      <c r="C197" t="str">
        <f>MID('ITF File'!A195,13,6)</f>
        <v/>
      </c>
      <c r="D197" t="str">
        <f>MID('ITF File'!A195,19,5)</f>
        <v/>
      </c>
      <c r="E197" t="str">
        <f>MID('ITF File'!A195,24,5)</f>
        <v/>
      </c>
      <c r="F197" s="8" t="str">
        <f>MID('ITF File'!A195,29,2)&amp;"/"&amp; MID('ITF File'!A195,31,2)&amp;"/"&amp; MID('ITF File'!A195,33,2)</f>
        <v>//</v>
      </c>
      <c r="G197" t="str">
        <f>MID('ITF File'!A195,35,30)</f>
        <v/>
      </c>
      <c r="H197" t="str">
        <f>MID('ITF File'!A195,65,5)</f>
        <v/>
      </c>
      <c r="I197" t="str">
        <f>MID('ITF File'!A195,70,18)</f>
        <v/>
      </c>
      <c r="J197" t="str">
        <f>MID('ITF File'!A195,88,4)</f>
        <v/>
      </c>
      <c r="K197" s="6" t="str">
        <f>MID('ITF File'!A195,92,13)</f>
        <v/>
      </c>
      <c r="L197" s="4" t="str">
        <f>MID('ITF File'!A195,105,2)</f>
        <v/>
      </c>
      <c r="M197" t="str">
        <f>MID('ITF File'!A195,107,7)</f>
        <v/>
      </c>
      <c r="N197" t="str">
        <f>MID('ITF File'!A195,114,3)</f>
        <v/>
      </c>
      <c r="O197" t="str">
        <f>MID('ITF File'!A195,117,10)</f>
        <v/>
      </c>
      <c r="P197" t="str">
        <f>MID('ITF File'!A195,127,250)</f>
        <v/>
      </c>
      <c r="Q197" t="str">
        <f>MID('ITF File'!A195,377,60)</f>
        <v/>
      </c>
      <c r="R197" t="str">
        <f>MID('ITF File'!A195,437,60)</f>
        <v/>
      </c>
      <c r="S197" t="str">
        <f>MID('ITF File'!A195,497,60)</f>
        <v/>
      </c>
    </row>
    <row r="198" spans="1:19" x14ac:dyDescent="0.25">
      <c r="A198" t="str">
        <f>MID('ITF File'!A196,3,4)</f>
        <v/>
      </c>
      <c r="B198" t="str">
        <f>MID('ITF File'!A196,7,6)</f>
        <v/>
      </c>
      <c r="C198" t="str">
        <f>MID('ITF File'!A196,13,6)</f>
        <v/>
      </c>
      <c r="D198" t="str">
        <f>MID('ITF File'!A196,19,5)</f>
        <v/>
      </c>
      <c r="E198" t="str">
        <f>MID('ITF File'!A196,24,5)</f>
        <v/>
      </c>
      <c r="F198" s="8" t="str">
        <f>MID('ITF File'!A196,29,2)&amp;"/"&amp; MID('ITF File'!A196,31,2)&amp;"/"&amp; MID('ITF File'!A196,33,2)</f>
        <v>//</v>
      </c>
      <c r="G198" t="str">
        <f>MID('ITF File'!A196,35,30)</f>
        <v/>
      </c>
      <c r="H198" t="str">
        <f>MID('ITF File'!A196,65,5)</f>
        <v/>
      </c>
      <c r="I198" t="str">
        <f>MID('ITF File'!A196,70,18)</f>
        <v/>
      </c>
      <c r="J198" t="str">
        <f>MID('ITF File'!A196,88,4)</f>
        <v/>
      </c>
      <c r="K198" s="6" t="str">
        <f>MID('ITF File'!A196,92,13)</f>
        <v/>
      </c>
      <c r="L198" s="4" t="str">
        <f>MID('ITF File'!A196,105,2)</f>
        <v/>
      </c>
      <c r="M198" t="str">
        <f>MID('ITF File'!A196,107,7)</f>
        <v/>
      </c>
      <c r="N198" t="str">
        <f>MID('ITF File'!A196,114,3)</f>
        <v/>
      </c>
      <c r="O198" t="str">
        <f>MID('ITF File'!A196,117,10)</f>
        <v/>
      </c>
      <c r="P198" t="str">
        <f>MID('ITF File'!A196,127,250)</f>
        <v/>
      </c>
      <c r="Q198" t="str">
        <f>MID('ITF File'!A196,377,60)</f>
        <v/>
      </c>
      <c r="R198" t="str">
        <f>MID('ITF File'!A196,437,60)</f>
        <v/>
      </c>
      <c r="S198" t="str">
        <f>MID('ITF File'!A196,497,60)</f>
        <v/>
      </c>
    </row>
    <row r="199" spans="1:19" x14ac:dyDescent="0.25">
      <c r="A199" t="str">
        <f>MID('ITF File'!A197,3,4)</f>
        <v/>
      </c>
      <c r="B199" t="str">
        <f>MID('ITF File'!A197,7,6)</f>
        <v/>
      </c>
      <c r="C199" t="str">
        <f>MID('ITF File'!A197,13,6)</f>
        <v/>
      </c>
      <c r="D199" t="str">
        <f>MID('ITF File'!A197,19,5)</f>
        <v/>
      </c>
      <c r="E199" t="str">
        <f>MID('ITF File'!A197,24,5)</f>
        <v/>
      </c>
      <c r="F199" s="8" t="str">
        <f>MID('ITF File'!A197,29,2)&amp;"/"&amp; MID('ITF File'!A197,31,2)&amp;"/"&amp; MID('ITF File'!A197,33,2)</f>
        <v>//</v>
      </c>
      <c r="G199" t="str">
        <f>MID('ITF File'!A197,35,30)</f>
        <v/>
      </c>
      <c r="H199" t="str">
        <f>MID('ITF File'!A197,65,5)</f>
        <v/>
      </c>
      <c r="I199" t="str">
        <f>MID('ITF File'!A197,70,18)</f>
        <v/>
      </c>
      <c r="J199" t="str">
        <f>MID('ITF File'!A197,88,4)</f>
        <v/>
      </c>
      <c r="K199" s="6" t="str">
        <f>MID('ITF File'!A197,92,13)</f>
        <v/>
      </c>
      <c r="L199" s="4" t="str">
        <f>MID('ITF File'!A197,105,2)</f>
        <v/>
      </c>
      <c r="M199" t="str">
        <f>MID('ITF File'!A197,107,7)</f>
        <v/>
      </c>
      <c r="N199" t="str">
        <f>MID('ITF File'!A197,114,3)</f>
        <v/>
      </c>
      <c r="O199" t="str">
        <f>MID('ITF File'!A197,117,10)</f>
        <v/>
      </c>
      <c r="P199" t="str">
        <f>MID('ITF File'!A197,127,250)</f>
        <v/>
      </c>
      <c r="Q199" t="str">
        <f>MID('ITF File'!A197,377,60)</f>
        <v/>
      </c>
      <c r="R199" t="str">
        <f>MID('ITF File'!A197,437,60)</f>
        <v/>
      </c>
      <c r="S199" t="str">
        <f>MID('ITF File'!A197,497,60)</f>
        <v/>
      </c>
    </row>
    <row r="200" spans="1:19" x14ac:dyDescent="0.25">
      <c r="A200" t="str">
        <f>MID('ITF File'!A198,3,4)</f>
        <v/>
      </c>
      <c r="B200" t="str">
        <f>MID('ITF File'!A198,7,6)</f>
        <v/>
      </c>
      <c r="C200" t="str">
        <f>MID('ITF File'!A198,13,6)</f>
        <v/>
      </c>
      <c r="D200" t="str">
        <f>MID('ITF File'!A198,19,5)</f>
        <v/>
      </c>
      <c r="E200" t="str">
        <f>MID('ITF File'!A198,24,5)</f>
        <v/>
      </c>
      <c r="F200" s="8" t="str">
        <f>MID('ITF File'!A198,29,2)&amp;"/"&amp; MID('ITF File'!A198,31,2)&amp;"/"&amp; MID('ITF File'!A198,33,2)</f>
        <v>//</v>
      </c>
      <c r="G200" t="str">
        <f>MID('ITF File'!A198,35,30)</f>
        <v/>
      </c>
      <c r="H200" t="str">
        <f>MID('ITF File'!A198,65,5)</f>
        <v/>
      </c>
      <c r="I200" t="str">
        <f>MID('ITF File'!A198,70,18)</f>
        <v/>
      </c>
      <c r="J200" t="str">
        <f>MID('ITF File'!A198,88,4)</f>
        <v/>
      </c>
      <c r="K200" s="6" t="str">
        <f>MID('ITF File'!A198,92,13)</f>
        <v/>
      </c>
      <c r="L200" s="4" t="str">
        <f>MID('ITF File'!A198,105,2)</f>
        <v/>
      </c>
      <c r="M200" t="str">
        <f>MID('ITF File'!A198,107,7)</f>
        <v/>
      </c>
      <c r="N200" t="str">
        <f>MID('ITF File'!A198,114,3)</f>
        <v/>
      </c>
      <c r="O200" t="str">
        <f>MID('ITF File'!A198,117,10)</f>
        <v/>
      </c>
      <c r="P200" t="str">
        <f>MID('ITF File'!A198,127,250)</f>
        <v/>
      </c>
      <c r="Q200" t="str">
        <f>MID('ITF File'!A198,377,60)</f>
        <v/>
      </c>
      <c r="R200" t="str">
        <f>MID('ITF File'!A198,437,60)</f>
        <v/>
      </c>
      <c r="S200" t="str">
        <f>MID('ITF File'!A198,497,60)</f>
        <v/>
      </c>
    </row>
    <row r="201" spans="1:19" x14ac:dyDescent="0.25">
      <c r="A201" t="str">
        <f>MID('ITF File'!A199,3,4)</f>
        <v/>
      </c>
      <c r="B201" t="str">
        <f>MID('ITF File'!A199,7,6)</f>
        <v/>
      </c>
      <c r="C201" t="str">
        <f>MID('ITF File'!A199,13,6)</f>
        <v/>
      </c>
      <c r="D201" t="str">
        <f>MID('ITF File'!A199,19,5)</f>
        <v/>
      </c>
      <c r="E201" t="str">
        <f>MID('ITF File'!A199,24,5)</f>
        <v/>
      </c>
      <c r="F201" s="8" t="str">
        <f>MID('ITF File'!A199,29,2)&amp;"/"&amp; MID('ITF File'!A199,31,2)&amp;"/"&amp; MID('ITF File'!A199,33,2)</f>
        <v>//</v>
      </c>
      <c r="G201" t="str">
        <f>MID('ITF File'!A199,35,30)</f>
        <v/>
      </c>
      <c r="H201" t="str">
        <f>MID('ITF File'!A199,65,5)</f>
        <v/>
      </c>
      <c r="I201" t="str">
        <f>MID('ITF File'!A199,70,18)</f>
        <v/>
      </c>
      <c r="J201" t="str">
        <f>MID('ITF File'!A199,88,4)</f>
        <v/>
      </c>
      <c r="K201" s="6" t="str">
        <f>MID('ITF File'!A199,92,13)</f>
        <v/>
      </c>
      <c r="L201" s="4" t="str">
        <f>MID('ITF File'!A199,105,2)</f>
        <v/>
      </c>
      <c r="M201" t="str">
        <f>MID('ITF File'!A199,107,7)</f>
        <v/>
      </c>
      <c r="N201" t="str">
        <f>MID('ITF File'!A199,114,3)</f>
        <v/>
      </c>
      <c r="O201" t="str">
        <f>MID('ITF File'!A199,117,10)</f>
        <v/>
      </c>
      <c r="P201" t="str">
        <f>MID('ITF File'!A199,127,250)</f>
        <v/>
      </c>
      <c r="Q201" t="str">
        <f>MID('ITF File'!A199,377,60)</f>
        <v/>
      </c>
      <c r="R201" t="str">
        <f>MID('ITF File'!A199,437,60)</f>
        <v/>
      </c>
      <c r="S201" t="str">
        <f>MID('ITF File'!A199,497,60)</f>
        <v/>
      </c>
    </row>
    <row r="202" spans="1:19" x14ac:dyDescent="0.25">
      <c r="A202" t="str">
        <f>MID('ITF File'!A200,3,4)</f>
        <v/>
      </c>
      <c r="B202" t="str">
        <f>MID('ITF File'!A200,7,6)</f>
        <v/>
      </c>
      <c r="C202" t="str">
        <f>MID('ITF File'!A200,13,6)</f>
        <v/>
      </c>
      <c r="D202" t="str">
        <f>MID('ITF File'!A200,19,5)</f>
        <v/>
      </c>
      <c r="E202" t="str">
        <f>MID('ITF File'!A200,24,5)</f>
        <v/>
      </c>
      <c r="F202" s="8" t="str">
        <f>MID('ITF File'!A200,29,2)&amp;"/"&amp; MID('ITF File'!A200,31,2)&amp;"/"&amp; MID('ITF File'!A200,33,2)</f>
        <v>//</v>
      </c>
      <c r="G202" t="str">
        <f>MID('ITF File'!A200,35,30)</f>
        <v/>
      </c>
      <c r="H202" t="str">
        <f>MID('ITF File'!A200,65,5)</f>
        <v/>
      </c>
      <c r="I202" t="str">
        <f>MID('ITF File'!A200,70,18)</f>
        <v/>
      </c>
      <c r="J202" t="str">
        <f>MID('ITF File'!A200,88,4)</f>
        <v/>
      </c>
      <c r="K202" s="6" t="str">
        <f>MID('ITF File'!A200,92,13)</f>
        <v/>
      </c>
      <c r="L202" s="4" t="str">
        <f>MID('ITF File'!A200,105,2)</f>
        <v/>
      </c>
      <c r="M202" t="str">
        <f>MID('ITF File'!A200,107,7)</f>
        <v/>
      </c>
      <c r="N202" t="str">
        <f>MID('ITF File'!A200,114,3)</f>
        <v/>
      </c>
      <c r="O202" t="str">
        <f>MID('ITF File'!A200,117,10)</f>
        <v/>
      </c>
      <c r="P202" t="str">
        <f>MID('ITF File'!A200,127,250)</f>
        <v/>
      </c>
      <c r="Q202" t="str">
        <f>MID('ITF File'!A200,377,60)</f>
        <v/>
      </c>
      <c r="R202" t="str">
        <f>MID('ITF File'!A200,437,60)</f>
        <v/>
      </c>
      <c r="S202" t="str">
        <f>MID('ITF File'!A200,497,60)</f>
        <v/>
      </c>
    </row>
    <row r="203" spans="1:19" x14ac:dyDescent="0.25">
      <c r="A203" t="str">
        <f>MID('ITF File'!A201,3,4)</f>
        <v/>
      </c>
      <c r="B203" t="str">
        <f>MID('ITF File'!A201,7,6)</f>
        <v/>
      </c>
      <c r="C203" t="str">
        <f>MID('ITF File'!A201,13,6)</f>
        <v/>
      </c>
      <c r="D203" t="str">
        <f>MID('ITF File'!A201,19,5)</f>
        <v/>
      </c>
      <c r="E203" t="str">
        <f>MID('ITF File'!A201,24,5)</f>
        <v/>
      </c>
      <c r="F203" s="8" t="str">
        <f>MID('ITF File'!A201,29,2)&amp;"/"&amp; MID('ITF File'!A201,31,2)&amp;"/"&amp; MID('ITF File'!A201,33,2)</f>
        <v>//</v>
      </c>
      <c r="G203" t="str">
        <f>MID('ITF File'!A201,35,30)</f>
        <v/>
      </c>
      <c r="H203" t="str">
        <f>MID('ITF File'!A201,65,5)</f>
        <v/>
      </c>
      <c r="I203" t="str">
        <f>MID('ITF File'!A201,70,18)</f>
        <v/>
      </c>
      <c r="J203" t="str">
        <f>MID('ITF File'!A201,88,4)</f>
        <v/>
      </c>
      <c r="K203" s="6" t="str">
        <f>MID('ITF File'!A201,92,13)</f>
        <v/>
      </c>
      <c r="L203" s="4" t="str">
        <f>MID('ITF File'!A201,105,2)</f>
        <v/>
      </c>
      <c r="M203" t="str">
        <f>MID('ITF File'!A201,107,7)</f>
        <v/>
      </c>
      <c r="N203" t="str">
        <f>MID('ITF File'!A201,114,3)</f>
        <v/>
      </c>
      <c r="O203" t="str">
        <f>MID('ITF File'!A201,117,10)</f>
        <v/>
      </c>
      <c r="P203" t="str">
        <f>MID('ITF File'!A201,127,250)</f>
        <v/>
      </c>
      <c r="Q203" t="str">
        <f>MID('ITF File'!A201,377,60)</f>
        <v/>
      </c>
      <c r="R203" t="str">
        <f>MID('ITF File'!A201,437,60)</f>
        <v/>
      </c>
      <c r="S203" t="str">
        <f>MID('ITF File'!A201,497,60)</f>
        <v/>
      </c>
    </row>
    <row r="204" spans="1:19" x14ac:dyDescent="0.25">
      <c r="A204" t="str">
        <f>MID('ITF File'!A202,3,4)</f>
        <v/>
      </c>
      <c r="B204" t="str">
        <f>MID('ITF File'!A202,7,6)</f>
        <v/>
      </c>
      <c r="C204" t="str">
        <f>MID('ITF File'!A202,13,6)</f>
        <v/>
      </c>
      <c r="D204" t="str">
        <f>MID('ITF File'!A202,19,5)</f>
        <v/>
      </c>
      <c r="E204" t="str">
        <f>MID('ITF File'!A202,24,5)</f>
        <v/>
      </c>
      <c r="F204" s="8" t="str">
        <f>MID('ITF File'!A202,29,2)&amp;"/"&amp; MID('ITF File'!A202,31,2)&amp;"/"&amp; MID('ITF File'!A202,33,2)</f>
        <v>//</v>
      </c>
      <c r="G204" t="str">
        <f>MID('ITF File'!A202,35,30)</f>
        <v/>
      </c>
      <c r="H204" t="str">
        <f>MID('ITF File'!A202,65,5)</f>
        <v/>
      </c>
      <c r="I204" t="str">
        <f>MID('ITF File'!A202,70,18)</f>
        <v/>
      </c>
      <c r="J204" t="str">
        <f>MID('ITF File'!A202,88,4)</f>
        <v/>
      </c>
      <c r="K204" s="6" t="str">
        <f>MID('ITF File'!A202,92,13)</f>
        <v/>
      </c>
      <c r="L204" s="4" t="str">
        <f>MID('ITF File'!A202,105,2)</f>
        <v/>
      </c>
      <c r="M204" t="str">
        <f>MID('ITF File'!A202,107,7)</f>
        <v/>
      </c>
      <c r="N204" t="str">
        <f>MID('ITF File'!A202,114,3)</f>
        <v/>
      </c>
      <c r="O204" t="str">
        <f>MID('ITF File'!A202,117,10)</f>
        <v/>
      </c>
      <c r="P204" t="str">
        <f>MID('ITF File'!A202,127,250)</f>
        <v/>
      </c>
      <c r="Q204" t="str">
        <f>MID('ITF File'!A202,377,60)</f>
        <v/>
      </c>
      <c r="R204" t="str">
        <f>MID('ITF File'!A202,437,60)</f>
        <v/>
      </c>
      <c r="S204" t="str">
        <f>MID('ITF File'!A202,497,60)</f>
        <v/>
      </c>
    </row>
    <row r="205" spans="1:19" x14ac:dyDescent="0.25">
      <c r="A205" t="str">
        <f>MID('ITF File'!A203,3,4)</f>
        <v/>
      </c>
      <c r="B205" t="str">
        <f>MID('ITF File'!A203,7,6)</f>
        <v/>
      </c>
      <c r="C205" t="str">
        <f>MID('ITF File'!A203,13,6)</f>
        <v/>
      </c>
      <c r="D205" t="str">
        <f>MID('ITF File'!A203,19,5)</f>
        <v/>
      </c>
      <c r="E205" t="str">
        <f>MID('ITF File'!A203,24,5)</f>
        <v/>
      </c>
      <c r="F205" s="8" t="str">
        <f>MID('ITF File'!A203,29,2)&amp;"/"&amp; MID('ITF File'!A203,31,2)&amp;"/"&amp; MID('ITF File'!A203,33,2)</f>
        <v>//</v>
      </c>
      <c r="G205" t="str">
        <f>MID('ITF File'!A203,35,30)</f>
        <v/>
      </c>
      <c r="H205" t="str">
        <f>MID('ITF File'!A203,65,5)</f>
        <v/>
      </c>
      <c r="I205" t="str">
        <f>MID('ITF File'!A203,70,18)</f>
        <v/>
      </c>
      <c r="J205" t="str">
        <f>MID('ITF File'!A203,88,4)</f>
        <v/>
      </c>
      <c r="K205" s="6" t="str">
        <f>MID('ITF File'!A203,92,13)</f>
        <v/>
      </c>
      <c r="L205" s="4" t="str">
        <f>MID('ITF File'!A203,105,2)</f>
        <v/>
      </c>
      <c r="M205" t="str">
        <f>MID('ITF File'!A203,107,7)</f>
        <v/>
      </c>
      <c r="N205" t="str">
        <f>MID('ITF File'!A203,114,3)</f>
        <v/>
      </c>
      <c r="O205" t="str">
        <f>MID('ITF File'!A203,117,10)</f>
        <v/>
      </c>
      <c r="P205" t="str">
        <f>MID('ITF File'!A203,127,250)</f>
        <v/>
      </c>
      <c r="Q205" t="str">
        <f>MID('ITF File'!A203,377,60)</f>
        <v/>
      </c>
      <c r="R205" t="str">
        <f>MID('ITF File'!A203,437,60)</f>
        <v/>
      </c>
      <c r="S205" t="str">
        <f>MID('ITF File'!A203,497,60)</f>
        <v/>
      </c>
    </row>
    <row r="206" spans="1:19" x14ac:dyDescent="0.25">
      <c r="A206" t="str">
        <f>MID('ITF File'!A204,3,4)</f>
        <v/>
      </c>
      <c r="B206" t="str">
        <f>MID('ITF File'!A204,7,6)</f>
        <v/>
      </c>
      <c r="C206" t="str">
        <f>MID('ITF File'!A204,13,6)</f>
        <v/>
      </c>
      <c r="D206" t="str">
        <f>MID('ITF File'!A204,19,5)</f>
        <v/>
      </c>
      <c r="E206" t="str">
        <f>MID('ITF File'!A204,24,5)</f>
        <v/>
      </c>
      <c r="F206" s="8" t="str">
        <f>MID('ITF File'!A204,29,2)&amp;"/"&amp; MID('ITF File'!A204,31,2)&amp;"/"&amp; MID('ITF File'!A204,33,2)</f>
        <v>//</v>
      </c>
      <c r="G206" t="str">
        <f>MID('ITF File'!A204,35,30)</f>
        <v/>
      </c>
      <c r="H206" t="str">
        <f>MID('ITF File'!A204,65,5)</f>
        <v/>
      </c>
      <c r="I206" t="str">
        <f>MID('ITF File'!A204,70,18)</f>
        <v/>
      </c>
      <c r="J206" t="str">
        <f>MID('ITF File'!A204,88,4)</f>
        <v/>
      </c>
      <c r="K206" s="6" t="str">
        <f>MID('ITF File'!A204,92,13)</f>
        <v/>
      </c>
      <c r="L206" s="4" t="str">
        <f>MID('ITF File'!A204,105,2)</f>
        <v/>
      </c>
      <c r="M206" t="str">
        <f>MID('ITF File'!A204,107,7)</f>
        <v/>
      </c>
      <c r="N206" t="str">
        <f>MID('ITF File'!A204,114,3)</f>
        <v/>
      </c>
      <c r="O206" t="str">
        <f>MID('ITF File'!A204,117,10)</f>
        <v/>
      </c>
      <c r="P206" t="str">
        <f>MID('ITF File'!A204,127,250)</f>
        <v/>
      </c>
      <c r="Q206" t="str">
        <f>MID('ITF File'!A204,377,60)</f>
        <v/>
      </c>
      <c r="R206" t="str">
        <f>MID('ITF File'!A204,437,60)</f>
        <v/>
      </c>
      <c r="S206" t="str">
        <f>MID('ITF File'!A204,497,60)</f>
        <v/>
      </c>
    </row>
    <row r="207" spans="1:19" x14ac:dyDescent="0.25">
      <c r="A207" t="str">
        <f>MID('ITF File'!A205,3,4)</f>
        <v/>
      </c>
      <c r="B207" t="str">
        <f>MID('ITF File'!A205,7,6)</f>
        <v/>
      </c>
      <c r="C207" t="str">
        <f>MID('ITF File'!A205,13,6)</f>
        <v/>
      </c>
      <c r="D207" t="str">
        <f>MID('ITF File'!A205,19,5)</f>
        <v/>
      </c>
      <c r="E207" t="str">
        <f>MID('ITF File'!A205,24,5)</f>
        <v/>
      </c>
      <c r="F207" s="8" t="str">
        <f>MID('ITF File'!A205,29,2)&amp;"/"&amp; MID('ITF File'!A205,31,2)&amp;"/"&amp; MID('ITF File'!A205,33,2)</f>
        <v>//</v>
      </c>
      <c r="G207" t="str">
        <f>MID('ITF File'!A205,35,30)</f>
        <v/>
      </c>
      <c r="H207" t="str">
        <f>MID('ITF File'!A205,65,5)</f>
        <v/>
      </c>
      <c r="I207" t="str">
        <f>MID('ITF File'!A205,70,18)</f>
        <v/>
      </c>
      <c r="J207" t="str">
        <f>MID('ITF File'!A205,88,4)</f>
        <v/>
      </c>
      <c r="K207" s="6" t="str">
        <f>MID('ITF File'!A205,92,13)</f>
        <v/>
      </c>
      <c r="L207" s="4" t="str">
        <f>MID('ITF File'!A205,105,2)</f>
        <v/>
      </c>
      <c r="M207" t="str">
        <f>MID('ITF File'!A205,107,7)</f>
        <v/>
      </c>
      <c r="N207" t="str">
        <f>MID('ITF File'!A205,114,3)</f>
        <v/>
      </c>
      <c r="O207" t="str">
        <f>MID('ITF File'!A205,117,10)</f>
        <v/>
      </c>
      <c r="P207" t="str">
        <f>MID('ITF File'!A205,127,250)</f>
        <v/>
      </c>
      <c r="Q207" t="str">
        <f>MID('ITF File'!A205,377,60)</f>
        <v/>
      </c>
      <c r="R207" t="str">
        <f>MID('ITF File'!A205,437,60)</f>
        <v/>
      </c>
      <c r="S207" t="str">
        <f>MID('ITF File'!A205,497,60)</f>
        <v/>
      </c>
    </row>
    <row r="208" spans="1:19" x14ac:dyDescent="0.25">
      <c r="A208" t="str">
        <f>MID('ITF File'!A206,3,4)</f>
        <v/>
      </c>
      <c r="B208" t="str">
        <f>MID('ITF File'!A206,7,6)</f>
        <v/>
      </c>
      <c r="C208" t="str">
        <f>MID('ITF File'!A206,13,6)</f>
        <v/>
      </c>
      <c r="D208" t="str">
        <f>MID('ITF File'!A206,19,5)</f>
        <v/>
      </c>
      <c r="E208" t="str">
        <f>MID('ITF File'!A206,24,5)</f>
        <v/>
      </c>
      <c r="F208" s="8" t="str">
        <f>MID('ITF File'!A206,29,2)&amp;"/"&amp; MID('ITF File'!A206,31,2)&amp;"/"&amp; MID('ITF File'!A206,33,2)</f>
        <v>//</v>
      </c>
      <c r="G208" t="str">
        <f>MID('ITF File'!A206,35,30)</f>
        <v/>
      </c>
      <c r="H208" t="str">
        <f>MID('ITF File'!A206,65,5)</f>
        <v/>
      </c>
      <c r="I208" t="str">
        <f>MID('ITF File'!A206,70,18)</f>
        <v/>
      </c>
      <c r="J208" t="str">
        <f>MID('ITF File'!A206,88,4)</f>
        <v/>
      </c>
      <c r="K208" s="6" t="str">
        <f>MID('ITF File'!A206,92,13)</f>
        <v/>
      </c>
      <c r="L208" s="4" t="str">
        <f>MID('ITF File'!A206,105,2)</f>
        <v/>
      </c>
      <c r="M208" t="str">
        <f>MID('ITF File'!A206,107,7)</f>
        <v/>
      </c>
      <c r="N208" t="str">
        <f>MID('ITF File'!A206,114,3)</f>
        <v/>
      </c>
      <c r="O208" t="str">
        <f>MID('ITF File'!A206,117,10)</f>
        <v/>
      </c>
      <c r="P208" t="str">
        <f>MID('ITF File'!A206,127,250)</f>
        <v/>
      </c>
      <c r="Q208" t="str">
        <f>MID('ITF File'!A206,377,60)</f>
        <v/>
      </c>
      <c r="R208" t="str">
        <f>MID('ITF File'!A206,437,60)</f>
        <v/>
      </c>
      <c r="S208" t="str">
        <f>MID('ITF File'!A206,497,60)</f>
        <v/>
      </c>
    </row>
    <row r="209" spans="1:19" x14ac:dyDescent="0.25">
      <c r="A209" t="str">
        <f>MID('ITF File'!A207,3,4)</f>
        <v/>
      </c>
      <c r="B209" t="str">
        <f>MID('ITF File'!A207,7,6)</f>
        <v/>
      </c>
      <c r="C209" t="str">
        <f>MID('ITF File'!A207,13,6)</f>
        <v/>
      </c>
      <c r="D209" t="str">
        <f>MID('ITF File'!A207,19,5)</f>
        <v/>
      </c>
      <c r="E209" t="str">
        <f>MID('ITF File'!A207,24,5)</f>
        <v/>
      </c>
      <c r="F209" s="8" t="str">
        <f>MID('ITF File'!A207,29,2)&amp;"/"&amp; MID('ITF File'!A207,31,2)&amp;"/"&amp; MID('ITF File'!A207,33,2)</f>
        <v>//</v>
      </c>
      <c r="G209" t="str">
        <f>MID('ITF File'!A207,35,30)</f>
        <v/>
      </c>
      <c r="H209" t="str">
        <f>MID('ITF File'!A207,65,5)</f>
        <v/>
      </c>
      <c r="I209" t="str">
        <f>MID('ITF File'!A207,70,18)</f>
        <v/>
      </c>
      <c r="J209" t="str">
        <f>MID('ITF File'!A207,88,4)</f>
        <v/>
      </c>
      <c r="K209" s="6" t="str">
        <f>MID('ITF File'!A207,92,13)</f>
        <v/>
      </c>
      <c r="L209" s="4" t="str">
        <f>MID('ITF File'!A207,105,2)</f>
        <v/>
      </c>
      <c r="M209" t="str">
        <f>MID('ITF File'!A207,107,7)</f>
        <v/>
      </c>
      <c r="N209" t="str">
        <f>MID('ITF File'!A207,114,3)</f>
        <v/>
      </c>
      <c r="O209" t="str">
        <f>MID('ITF File'!A207,117,10)</f>
        <v/>
      </c>
      <c r="P209" t="str">
        <f>MID('ITF File'!A207,127,250)</f>
        <v/>
      </c>
      <c r="Q209" t="str">
        <f>MID('ITF File'!A207,377,60)</f>
        <v/>
      </c>
      <c r="R209" t="str">
        <f>MID('ITF File'!A207,437,60)</f>
        <v/>
      </c>
      <c r="S209" t="str">
        <f>MID('ITF File'!A207,497,60)</f>
        <v/>
      </c>
    </row>
    <row r="210" spans="1:19" x14ac:dyDescent="0.25">
      <c r="A210" t="str">
        <f>MID('ITF File'!A208,3,4)</f>
        <v/>
      </c>
      <c r="B210" t="str">
        <f>MID('ITF File'!A208,7,6)</f>
        <v/>
      </c>
      <c r="C210" t="str">
        <f>MID('ITF File'!A208,13,6)</f>
        <v/>
      </c>
      <c r="D210" t="str">
        <f>MID('ITF File'!A208,19,5)</f>
        <v/>
      </c>
      <c r="E210" t="str">
        <f>MID('ITF File'!A208,24,5)</f>
        <v/>
      </c>
      <c r="F210" s="8" t="str">
        <f>MID('ITF File'!A208,29,2)&amp;"/"&amp; MID('ITF File'!A208,31,2)&amp;"/"&amp; MID('ITF File'!A208,33,2)</f>
        <v>//</v>
      </c>
      <c r="G210" t="str">
        <f>MID('ITF File'!A208,35,30)</f>
        <v/>
      </c>
      <c r="H210" t="str">
        <f>MID('ITF File'!A208,65,5)</f>
        <v/>
      </c>
      <c r="I210" t="str">
        <f>MID('ITF File'!A208,70,18)</f>
        <v/>
      </c>
      <c r="J210" t="str">
        <f>MID('ITF File'!A208,88,4)</f>
        <v/>
      </c>
      <c r="K210" s="6" t="str">
        <f>MID('ITF File'!A208,92,13)</f>
        <v/>
      </c>
      <c r="L210" s="4" t="str">
        <f>MID('ITF File'!A208,105,2)</f>
        <v/>
      </c>
      <c r="M210" t="str">
        <f>MID('ITF File'!A208,107,7)</f>
        <v/>
      </c>
      <c r="N210" t="str">
        <f>MID('ITF File'!A208,114,3)</f>
        <v/>
      </c>
      <c r="O210" t="str">
        <f>MID('ITF File'!A208,117,10)</f>
        <v/>
      </c>
      <c r="P210" t="str">
        <f>MID('ITF File'!A208,127,250)</f>
        <v/>
      </c>
      <c r="Q210" t="str">
        <f>MID('ITF File'!A208,377,60)</f>
        <v/>
      </c>
      <c r="R210" t="str">
        <f>MID('ITF File'!A208,437,60)</f>
        <v/>
      </c>
      <c r="S210" t="str">
        <f>MID('ITF File'!A208,497,60)</f>
        <v/>
      </c>
    </row>
    <row r="211" spans="1:19" x14ac:dyDescent="0.25">
      <c r="A211" t="str">
        <f>MID('ITF File'!A209,3,4)</f>
        <v/>
      </c>
      <c r="B211" t="str">
        <f>MID('ITF File'!A209,7,6)</f>
        <v/>
      </c>
      <c r="C211" t="str">
        <f>MID('ITF File'!A209,13,6)</f>
        <v/>
      </c>
      <c r="D211" t="str">
        <f>MID('ITF File'!A209,19,5)</f>
        <v/>
      </c>
      <c r="E211" t="str">
        <f>MID('ITF File'!A209,24,5)</f>
        <v/>
      </c>
      <c r="F211" s="8" t="str">
        <f>MID('ITF File'!A209,29,2)&amp;"/"&amp; MID('ITF File'!A209,31,2)&amp;"/"&amp; MID('ITF File'!A209,33,2)</f>
        <v>//</v>
      </c>
      <c r="G211" t="str">
        <f>MID('ITF File'!A209,35,30)</f>
        <v/>
      </c>
      <c r="H211" t="str">
        <f>MID('ITF File'!A209,65,5)</f>
        <v/>
      </c>
      <c r="I211" t="str">
        <f>MID('ITF File'!A209,70,18)</f>
        <v/>
      </c>
      <c r="J211" t="str">
        <f>MID('ITF File'!A209,88,4)</f>
        <v/>
      </c>
      <c r="K211" s="6" t="str">
        <f>MID('ITF File'!A209,92,13)</f>
        <v/>
      </c>
      <c r="L211" s="4" t="str">
        <f>MID('ITF File'!A209,105,2)</f>
        <v/>
      </c>
      <c r="M211" t="str">
        <f>MID('ITF File'!A209,107,7)</f>
        <v/>
      </c>
      <c r="N211" t="str">
        <f>MID('ITF File'!A209,114,3)</f>
        <v/>
      </c>
      <c r="O211" t="str">
        <f>MID('ITF File'!A209,117,10)</f>
        <v/>
      </c>
      <c r="P211" t="str">
        <f>MID('ITF File'!A209,127,250)</f>
        <v/>
      </c>
      <c r="Q211" t="str">
        <f>MID('ITF File'!A209,377,60)</f>
        <v/>
      </c>
      <c r="R211" t="str">
        <f>MID('ITF File'!A209,437,60)</f>
        <v/>
      </c>
      <c r="S211" t="str">
        <f>MID('ITF File'!A209,497,60)</f>
        <v/>
      </c>
    </row>
    <row r="212" spans="1:19" x14ac:dyDescent="0.25">
      <c r="A212" t="str">
        <f>MID('ITF File'!A210,3,4)</f>
        <v/>
      </c>
      <c r="B212" t="str">
        <f>MID('ITF File'!A210,7,6)</f>
        <v/>
      </c>
      <c r="C212" t="str">
        <f>MID('ITF File'!A210,13,6)</f>
        <v/>
      </c>
      <c r="D212" t="str">
        <f>MID('ITF File'!A210,19,5)</f>
        <v/>
      </c>
      <c r="E212" t="str">
        <f>MID('ITF File'!A210,24,5)</f>
        <v/>
      </c>
      <c r="F212" s="8" t="str">
        <f>MID('ITF File'!A210,29,2)&amp;"/"&amp; MID('ITF File'!A210,31,2)&amp;"/"&amp; MID('ITF File'!A210,33,2)</f>
        <v>//</v>
      </c>
      <c r="G212" t="str">
        <f>MID('ITF File'!A210,35,30)</f>
        <v/>
      </c>
      <c r="H212" t="str">
        <f>MID('ITF File'!A210,65,5)</f>
        <v/>
      </c>
      <c r="I212" t="str">
        <f>MID('ITF File'!A210,70,18)</f>
        <v/>
      </c>
      <c r="J212" t="str">
        <f>MID('ITF File'!A210,88,4)</f>
        <v/>
      </c>
      <c r="K212" s="6" t="str">
        <f>MID('ITF File'!A210,92,13)</f>
        <v/>
      </c>
      <c r="L212" s="4" t="str">
        <f>MID('ITF File'!A210,105,2)</f>
        <v/>
      </c>
      <c r="M212" t="str">
        <f>MID('ITF File'!A210,107,7)</f>
        <v/>
      </c>
      <c r="N212" t="str">
        <f>MID('ITF File'!A210,114,3)</f>
        <v/>
      </c>
      <c r="O212" t="str">
        <f>MID('ITF File'!A210,117,10)</f>
        <v/>
      </c>
      <c r="P212" t="str">
        <f>MID('ITF File'!A210,127,250)</f>
        <v/>
      </c>
      <c r="Q212" t="str">
        <f>MID('ITF File'!A210,377,60)</f>
        <v/>
      </c>
      <c r="R212" t="str">
        <f>MID('ITF File'!A210,437,60)</f>
        <v/>
      </c>
      <c r="S212" t="str">
        <f>MID('ITF File'!A210,497,60)</f>
        <v/>
      </c>
    </row>
    <row r="213" spans="1:19" x14ac:dyDescent="0.25">
      <c r="A213" t="str">
        <f>MID('ITF File'!A211,3,4)</f>
        <v/>
      </c>
      <c r="B213" t="str">
        <f>MID('ITF File'!A211,7,6)</f>
        <v/>
      </c>
      <c r="C213" t="str">
        <f>MID('ITF File'!A211,13,6)</f>
        <v/>
      </c>
      <c r="D213" t="str">
        <f>MID('ITF File'!A211,19,5)</f>
        <v/>
      </c>
      <c r="E213" t="str">
        <f>MID('ITF File'!A211,24,5)</f>
        <v/>
      </c>
      <c r="F213" s="8" t="str">
        <f>MID('ITF File'!A211,29,2)&amp;"/"&amp; MID('ITF File'!A211,31,2)&amp;"/"&amp; MID('ITF File'!A211,33,2)</f>
        <v>//</v>
      </c>
      <c r="G213" t="str">
        <f>MID('ITF File'!A211,35,30)</f>
        <v/>
      </c>
      <c r="H213" t="str">
        <f>MID('ITF File'!A211,65,5)</f>
        <v/>
      </c>
      <c r="I213" t="str">
        <f>MID('ITF File'!A211,70,18)</f>
        <v/>
      </c>
      <c r="J213" t="str">
        <f>MID('ITF File'!A211,88,4)</f>
        <v/>
      </c>
      <c r="K213" s="6" t="str">
        <f>MID('ITF File'!A211,92,13)</f>
        <v/>
      </c>
      <c r="L213" s="4" t="str">
        <f>MID('ITF File'!A211,105,2)</f>
        <v/>
      </c>
      <c r="M213" t="str">
        <f>MID('ITF File'!A211,107,7)</f>
        <v/>
      </c>
      <c r="N213" t="str">
        <f>MID('ITF File'!A211,114,3)</f>
        <v/>
      </c>
      <c r="O213" t="str">
        <f>MID('ITF File'!A211,117,10)</f>
        <v/>
      </c>
      <c r="P213" t="str">
        <f>MID('ITF File'!A211,127,250)</f>
        <v/>
      </c>
      <c r="Q213" t="str">
        <f>MID('ITF File'!A211,377,60)</f>
        <v/>
      </c>
      <c r="R213" t="str">
        <f>MID('ITF File'!A211,437,60)</f>
        <v/>
      </c>
      <c r="S213" t="str">
        <f>MID('ITF File'!A211,497,60)</f>
        <v/>
      </c>
    </row>
    <row r="214" spans="1:19" x14ac:dyDescent="0.25">
      <c r="A214" t="str">
        <f>MID('ITF File'!A212,3,4)</f>
        <v/>
      </c>
      <c r="B214" t="str">
        <f>MID('ITF File'!A212,7,6)</f>
        <v/>
      </c>
      <c r="C214" t="str">
        <f>MID('ITF File'!A212,13,6)</f>
        <v/>
      </c>
      <c r="D214" t="str">
        <f>MID('ITF File'!A212,19,5)</f>
        <v/>
      </c>
      <c r="E214" t="str">
        <f>MID('ITF File'!A212,24,5)</f>
        <v/>
      </c>
      <c r="F214" s="8" t="str">
        <f>MID('ITF File'!A212,29,2)&amp;"/"&amp; MID('ITF File'!A212,31,2)&amp;"/"&amp; MID('ITF File'!A212,33,2)</f>
        <v>//</v>
      </c>
      <c r="G214" t="str">
        <f>MID('ITF File'!A212,35,30)</f>
        <v/>
      </c>
      <c r="H214" t="str">
        <f>MID('ITF File'!A212,65,5)</f>
        <v/>
      </c>
      <c r="I214" t="str">
        <f>MID('ITF File'!A212,70,18)</f>
        <v/>
      </c>
      <c r="J214" t="str">
        <f>MID('ITF File'!A212,88,4)</f>
        <v/>
      </c>
      <c r="K214" s="6" t="str">
        <f>MID('ITF File'!A212,92,13)</f>
        <v/>
      </c>
      <c r="L214" s="4" t="str">
        <f>MID('ITF File'!A212,105,2)</f>
        <v/>
      </c>
      <c r="M214" t="str">
        <f>MID('ITF File'!A212,107,7)</f>
        <v/>
      </c>
      <c r="N214" t="str">
        <f>MID('ITF File'!A212,114,3)</f>
        <v/>
      </c>
      <c r="O214" t="str">
        <f>MID('ITF File'!A212,117,10)</f>
        <v/>
      </c>
      <c r="P214" t="str">
        <f>MID('ITF File'!A212,127,250)</f>
        <v/>
      </c>
      <c r="Q214" t="str">
        <f>MID('ITF File'!A212,377,60)</f>
        <v/>
      </c>
      <c r="R214" t="str">
        <f>MID('ITF File'!A212,437,60)</f>
        <v/>
      </c>
      <c r="S214" t="str">
        <f>MID('ITF File'!A212,497,60)</f>
        <v/>
      </c>
    </row>
    <row r="215" spans="1:19" x14ac:dyDescent="0.25">
      <c r="A215" t="str">
        <f>MID('ITF File'!A213,3,4)</f>
        <v/>
      </c>
      <c r="B215" t="str">
        <f>MID('ITF File'!A213,7,6)</f>
        <v/>
      </c>
      <c r="C215" t="str">
        <f>MID('ITF File'!A213,13,6)</f>
        <v/>
      </c>
      <c r="D215" t="str">
        <f>MID('ITF File'!A213,19,5)</f>
        <v/>
      </c>
      <c r="E215" t="str">
        <f>MID('ITF File'!A213,24,5)</f>
        <v/>
      </c>
      <c r="F215" s="8" t="str">
        <f>MID('ITF File'!A213,29,2)&amp;"/"&amp; MID('ITF File'!A213,31,2)&amp;"/"&amp; MID('ITF File'!A213,33,2)</f>
        <v>//</v>
      </c>
      <c r="G215" t="str">
        <f>MID('ITF File'!A213,35,30)</f>
        <v/>
      </c>
      <c r="H215" t="str">
        <f>MID('ITF File'!A213,65,5)</f>
        <v/>
      </c>
      <c r="I215" t="str">
        <f>MID('ITF File'!A213,70,18)</f>
        <v/>
      </c>
      <c r="J215" t="str">
        <f>MID('ITF File'!A213,88,4)</f>
        <v/>
      </c>
      <c r="K215" s="6" t="str">
        <f>MID('ITF File'!A213,92,13)</f>
        <v/>
      </c>
      <c r="L215" s="4" t="str">
        <f>MID('ITF File'!A213,105,2)</f>
        <v/>
      </c>
      <c r="M215" t="str">
        <f>MID('ITF File'!A213,107,7)</f>
        <v/>
      </c>
      <c r="N215" t="str">
        <f>MID('ITF File'!A213,114,3)</f>
        <v/>
      </c>
      <c r="O215" t="str">
        <f>MID('ITF File'!A213,117,10)</f>
        <v/>
      </c>
      <c r="P215" t="str">
        <f>MID('ITF File'!A213,127,250)</f>
        <v/>
      </c>
      <c r="Q215" t="str">
        <f>MID('ITF File'!A213,377,60)</f>
        <v/>
      </c>
      <c r="R215" t="str">
        <f>MID('ITF File'!A213,437,60)</f>
        <v/>
      </c>
      <c r="S215" t="str">
        <f>MID('ITF File'!A213,497,60)</f>
        <v/>
      </c>
    </row>
    <row r="216" spans="1:19" x14ac:dyDescent="0.25">
      <c r="A216" t="str">
        <f>MID('ITF File'!A214,3,4)</f>
        <v/>
      </c>
      <c r="B216" t="str">
        <f>MID('ITF File'!A214,7,6)</f>
        <v/>
      </c>
      <c r="C216" t="str">
        <f>MID('ITF File'!A214,13,6)</f>
        <v/>
      </c>
      <c r="D216" t="str">
        <f>MID('ITF File'!A214,19,5)</f>
        <v/>
      </c>
      <c r="E216" t="str">
        <f>MID('ITF File'!A214,24,5)</f>
        <v/>
      </c>
      <c r="F216" s="8" t="str">
        <f>MID('ITF File'!A214,29,2)&amp;"/"&amp; MID('ITF File'!A214,31,2)&amp;"/"&amp; MID('ITF File'!A214,33,2)</f>
        <v>//</v>
      </c>
      <c r="G216" t="str">
        <f>MID('ITF File'!A214,35,30)</f>
        <v/>
      </c>
      <c r="H216" t="str">
        <f>MID('ITF File'!A214,65,5)</f>
        <v/>
      </c>
      <c r="I216" t="str">
        <f>MID('ITF File'!A214,70,18)</f>
        <v/>
      </c>
      <c r="J216" t="str">
        <f>MID('ITF File'!A214,88,4)</f>
        <v/>
      </c>
      <c r="K216" s="6" t="str">
        <f>MID('ITF File'!A214,92,13)</f>
        <v/>
      </c>
      <c r="L216" s="4" t="str">
        <f>MID('ITF File'!A214,105,2)</f>
        <v/>
      </c>
      <c r="M216" t="str">
        <f>MID('ITF File'!A214,107,7)</f>
        <v/>
      </c>
      <c r="N216" t="str">
        <f>MID('ITF File'!A214,114,3)</f>
        <v/>
      </c>
      <c r="O216" t="str">
        <f>MID('ITF File'!A214,117,10)</f>
        <v/>
      </c>
      <c r="P216" t="str">
        <f>MID('ITF File'!A214,127,250)</f>
        <v/>
      </c>
      <c r="Q216" t="str">
        <f>MID('ITF File'!A214,377,60)</f>
        <v/>
      </c>
      <c r="R216" t="str">
        <f>MID('ITF File'!A214,437,60)</f>
        <v/>
      </c>
      <c r="S216" t="str">
        <f>MID('ITF File'!A214,497,60)</f>
        <v/>
      </c>
    </row>
    <row r="217" spans="1:19" x14ac:dyDescent="0.25">
      <c r="A217" t="str">
        <f>MID('ITF File'!A215,3,4)</f>
        <v/>
      </c>
      <c r="B217" t="str">
        <f>MID('ITF File'!A215,7,6)</f>
        <v/>
      </c>
      <c r="C217" t="str">
        <f>MID('ITF File'!A215,13,6)</f>
        <v/>
      </c>
      <c r="D217" t="str">
        <f>MID('ITF File'!A215,19,5)</f>
        <v/>
      </c>
      <c r="E217" t="str">
        <f>MID('ITF File'!A215,24,5)</f>
        <v/>
      </c>
      <c r="F217" s="8" t="str">
        <f>MID('ITF File'!A215,29,2)&amp;"/"&amp; MID('ITF File'!A215,31,2)&amp;"/"&amp; MID('ITF File'!A215,33,2)</f>
        <v>//</v>
      </c>
      <c r="G217" t="str">
        <f>MID('ITF File'!A215,35,30)</f>
        <v/>
      </c>
      <c r="H217" t="str">
        <f>MID('ITF File'!A215,65,5)</f>
        <v/>
      </c>
      <c r="I217" t="str">
        <f>MID('ITF File'!A215,70,18)</f>
        <v/>
      </c>
      <c r="J217" t="str">
        <f>MID('ITF File'!A215,88,4)</f>
        <v/>
      </c>
      <c r="K217" s="6" t="str">
        <f>MID('ITF File'!A215,92,13)</f>
        <v/>
      </c>
      <c r="L217" s="4" t="str">
        <f>MID('ITF File'!A215,105,2)</f>
        <v/>
      </c>
      <c r="M217" t="str">
        <f>MID('ITF File'!A215,107,7)</f>
        <v/>
      </c>
      <c r="N217" t="str">
        <f>MID('ITF File'!A215,114,3)</f>
        <v/>
      </c>
      <c r="O217" t="str">
        <f>MID('ITF File'!A215,117,10)</f>
        <v/>
      </c>
      <c r="P217" t="str">
        <f>MID('ITF File'!A215,127,250)</f>
        <v/>
      </c>
      <c r="Q217" t="str">
        <f>MID('ITF File'!A215,377,60)</f>
        <v/>
      </c>
      <c r="R217" t="str">
        <f>MID('ITF File'!A215,437,60)</f>
        <v/>
      </c>
      <c r="S217" t="str">
        <f>MID('ITF File'!A215,497,60)</f>
        <v/>
      </c>
    </row>
    <row r="218" spans="1:19" x14ac:dyDescent="0.25">
      <c r="A218" t="str">
        <f>MID('ITF File'!A216,3,4)</f>
        <v/>
      </c>
      <c r="B218" t="str">
        <f>MID('ITF File'!A216,7,6)</f>
        <v/>
      </c>
      <c r="C218" t="str">
        <f>MID('ITF File'!A216,13,6)</f>
        <v/>
      </c>
      <c r="D218" t="str">
        <f>MID('ITF File'!A216,19,5)</f>
        <v/>
      </c>
      <c r="E218" t="str">
        <f>MID('ITF File'!A216,24,5)</f>
        <v/>
      </c>
      <c r="F218" s="8" t="str">
        <f>MID('ITF File'!A216,29,2)&amp;"/"&amp; MID('ITF File'!A216,31,2)&amp;"/"&amp; MID('ITF File'!A216,33,2)</f>
        <v>//</v>
      </c>
      <c r="G218" t="str">
        <f>MID('ITF File'!A216,35,30)</f>
        <v/>
      </c>
      <c r="H218" t="str">
        <f>MID('ITF File'!A216,65,5)</f>
        <v/>
      </c>
      <c r="I218" t="str">
        <f>MID('ITF File'!A216,70,18)</f>
        <v/>
      </c>
      <c r="J218" t="str">
        <f>MID('ITF File'!A216,88,4)</f>
        <v/>
      </c>
      <c r="K218" s="6" t="str">
        <f>MID('ITF File'!A216,92,13)</f>
        <v/>
      </c>
      <c r="L218" s="4" t="str">
        <f>MID('ITF File'!A216,105,2)</f>
        <v/>
      </c>
      <c r="M218" t="str">
        <f>MID('ITF File'!A216,107,7)</f>
        <v/>
      </c>
      <c r="N218" t="str">
        <f>MID('ITF File'!A216,114,3)</f>
        <v/>
      </c>
      <c r="O218" t="str">
        <f>MID('ITF File'!A216,117,10)</f>
        <v/>
      </c>
      <c r="P218" t="str">
        <f>MID('ITF File'!A216,127,250)</f>
        <v/>
      </c>
      <c r="Q218" t="str">
        <f>MID('ITF File'!A216,377,60)</f>
        <v/>
      </c>
      <c r="R218" t="str">
        <f>MID('ITF File'!A216,437,60)</f>
        <v/>
      </c>
      <c r="S218" t="str">
        <f>MID('ITF File'!A216,497,60)</f>
        <v/>
      </c>
    </row>
    <row r="219" spans="1:19" x14ac:dyDescent="0.25">
      <c r="A219" t="str">
        <f>MID('ITF File'!A217,3,4)</f>
        <v/>
      </c>
      <c r="B219" t="str">
        <f>MID('ITF File'!A217,7,6)</f>
        <v/>
      </c>
      <c r="C219" t="str">
        <f>MID('ITF File'!A217,13,6)</f>
        <v/>
      </c>
      <c r="D219" t="str">
        <f>MID('ITF File'!A217,19,5)</f>
        <v/>
      </c>
      <c r="E219" t="str">
        <f>MID('ITF File'!A217,24,5)</f>
        <v/>
      </c>
      <c r="F219" s="8" t="str">
        <f>MID('ITF File'!A217,29,2)&amp;"/"&amp; MID('ITF File'!A217,31,2)&amp;"/"&amp; MID('ITF File'!A217,33,2)</f>
        <v>//</v>
      </c>
      <c r="G219" t="str">
        <f>MID('ITF File'!A217,35,30)</f>
        <v/>
      </c>
      <c r="H219" t="str">
        <f>MID('ITF File'!A217,65,5)</f>
        <v/>
      </c>
      <c r="I219" t="str">
        <f>MID('ITF File'!A217,70,18)</f>
        <v/>
      </c>
      <c r="J219" t="str">
        <f>MID('ITF File'!A217,88,4)</f>
        <v/>
      </c>
      <c r="K219" s="6" t="str">
        <f>MID('ITF File'!A217,92,13)</f>
        <v/>
      </c>
      <c r="L219" s="4" t="str">
        <f>MID('ITF File'!A217,105,2)</f>
        <v/>
      </c>
      <c r="M219" t="str">
        <f>MID('ITF File'!A217,107,7)</f>
        <v/>
      </c>
      <c r="N219" t="str">
        <f>MID('ITF File'!A217,114,3)</f>
        <v/>
      </c>
      <c r="O219" t="str">
        <f>MID('ITF File'!A217,117,10)</f>
        <v/>
      </c>
      <c r="P219" t="str">
        <f>MID('ITF File'!A217,127,250)</f>
        <v/>
      </c>
      <c r="Q219" t="str">
        <f>MID('ITF File'!A217,377,60)</f>
        <v/>
      </c>
      <c r="R219" t="str">
        <f>MID('ITF File'!A217,437,60)</f>
        <v/>
      </c>
      <c r="S219" t="str">
        <f>MID('ITF File'!A217,497,60)</f>
        <v/>
      </c>
    </row>
    <row r="220" spans="1:19" x14ac:dyDescent="0.25">
      <c r="A220" t="str">
        <f>MID('ITF File'!A218,3,4)</f>
        <v/>
      </c>
      <c r="B220" t="str">
        <f>MID('ITF File'!A218,7,6)</f>
        <v/>
      </c>
      <c r="C220" t="str">
        <f>MID('ITF File'!A218,13,6)</f>
        <v/>
      </c>
      <c r="D220" t="str">
        <f>MID('ITF File'!A218,19,5)</f>
        <v/>
      </c>
      <c r="E220" t="str">
        <f>MID('ITF File'!A218,24,5)</f>
        <v/>
      </c>
      <c r="F220" s="8" t="str">
        <f>MID('ITF File'!A218,29,2)&amp;"/"&amp; MID('ITF File'!A218,31,2)&amp;"/"&amp; MID('ITF File'!A218,33,2)</f>
        <v>//</v>
      </c>
      <c r="G220" t="str">
        <f>MID('ITF File'!A218,35,30)</f>
        <v/>
      </c>
      <c r="H220" t="str">
        <f>MID('ITF File'!A218,65,5)</f>
        <v/>
      </c>
      <c r="I220" t="str">
        <f>MID('ITF File'!A218,70,18)</f>
        <v/>
      </c>
      <c r="J220" t="str">
        <f>MID('ITF File'!A218,88,4)</f>
        <v/>
      </c>
      <c r="K220" s="6" t="str">
        <f>MID('ITF File'!A218,92,13)</f>
        <v/>
      </c>
      <c r="L220" s="4" t="str">
        <f>MID('ITF File'!A218,105,2)</f>
        <v/>
      </c>
      <c r="M220" t="str">
        <f>MID('ITF File'!A218,107,7)</f>
        <v/>
      </c>
      <c r="N220" t="str">
        <f>MID('ITF File'!A218,114,3)</f>
        <v/>
      </c>
      <c r="O220" t="str">
        <f>MID('ITF File'!A218,117,10)</f>
        <v/>
      </c>
      <c r="P220" t="str">
        <f>MID('ITF File'!A218,127,250)</f>
        <v/>
      </c>
      <c r="Q220" t="str">
        <f>MID('ITF File'!A218,377,60)</f>
        <v/>
      </c>
      <c r="R220" t="str">
        <f>MID('ITF File'!A218,437,60)</f>
        <v/>
      </c>
      <c r="S220" t="str">
        <f>MID('ITF File'!A218,497,60)</f>
        <v/>
      </c>
    </row>
    <row r="221" spans="1:19" x14ac:dyDescent="0.25">
      <c r="A221" t="str">
        <f>MID('ITF File'!A219,3,4)</f>
        <v/>
      </c>
      <c r="B221" t="str">
        <f>MID('ITF File'!A219,7,6)</f>
        <v/>
      </c>
      <c r="C221" t="str">
        <f>MID('ITF File'!A219,13,6)</f>
        <v/>
      </c>
      <c r="D221" t="str">
        <f>MID('ITF File'!A219,19,5)</f>
        <v/>
      </c>
      <c r="E221" t="str">
        <f>MID('ITF File'!A219,24,5)</f>
        <v/>
      </c>
      <c r="F221" s="8" t="str">
        <f>MID('ITF File'!A219,29,2)&amp;"/"&amp; MID('ITF File'!A219,31,2)&amp;"/"&amp; MID('ITF File'!A219,33,2)</f>
        <v>//</v>
      </c>
      <c r="G221" t="str">
        <f>MID('ITF File'!A219,35,30)</f>
        <v/>
      </c>
      <c r="H221" t="str">
        <f>MID('ITF File'!A219,65,5)</f>
        <v/>
      </c>
      <c r="I221" t="str">
        <f>MID('ITF File'!A219,70,18)</f>
        <v/>
      </c>
      <c r="J221" t="str">
        <f>MID('ITF File'!A219,88,4)</f>
        <v/>
      </c>
      <c r="K221" s="6" t="str">
        <f>MID('ITF File'!A219,92,13)</f>
        <v/>
      </c>
      <c r="L221" s="4" t="str">
        <f>MID('ITF File'!A219,105,2)</f>
        <v/>
      </c>
      <c r="M221" t="str">
        <f>MID('ITF File'!A219,107,7)</f>
        <v/>
      </c>
      <c r="N221" t="str">
        <f>MID('ITF File'!A219,114,3)</f>
        <v/>
      </c>
      <c r="O221" t="str">
        <f>MID('ITF File'!A219,117,10)</f>
        <v/>
      </c>
      <c r="P221" t="str">
        <f>MID('ITF File'!A219,127,250)</f>
        <v/>
      </c>
      <c r="Q221" t="str">
        <f>MID('ITF File'!A219,377,60)</f>
        <v/>
      </c>
      <c r="R221" t="str">
        <f>MID('ITF File'!A219,437,60)</f>
        <v/>
      </c>
      <c r="S221" t="str">
        <f>MID('ITF File'!A219,497,60)</f>
        <v/>
      </c>
    </row>
    <row r="222" spans="1:19" x14ac:dyDescent="0.25">
      <c r="A222" t="str">
        <f>MID('ITF File'!A220,3,4)</f>
        <v/>
      </c>
      <c r="B222" t="str">
        <f>MID('ITF File'!A220,7,6)</f>
        <v/>
      </c>
      <c r="C222" t="str">
        <f>MID('ITF File'!A220,13,6)</f>
        <v/>
      </c>
      <c r="D222" t="str">
        <f>MID('ITF File'!A220,19,5)</f>
        <v/>
      </c>
      <c r="E222" t="str">
        <f>MID('ITF File'!A220,24,5)</f>
        <v/>
      </c>
      <c r="F222" s="8" t="str">
        <f>MID('ITF File'!A220,29,2)&amp;"/"&amp; MID('ITF File'!A220,31,2)&amp;"/"&amp; MID('ITF File'!A220,33,2)</f>
        <v>//</v>
      </c>
      <c r="G222" t="str">
        <f>MID('ITF File'!A220,35,30)</f>
        <v/>
      </c>
      <c r="H222" t="str">
        <f>MID('ITF File'!A220,65,5)</f>
        <v/>
      </c>
      <c r="I222" t="str">
        <f>MID('ITF File'!A220,70,18)</f>
        <v/>
      </c>
      <c r="J222" t="str">
        <f>MID('ITF File'!A220,88,4)</f>
        <v/>
      </c>
      <c r="K222" s="6" t="str">
        <f>MID('ITF File'!A220,92,13)</f>
        <v/>
      </c>
      <c r="L222" s="4" t="str">
        <f>MID('ITF File'!A220,105,2)</f>
        <v/>
      </c>
      <c r="M222" t="str">
        <f>MID('ITF File'!A220,107,7)</f>
        <v/>
      </c>
      <c r="N222" t="str">
        <f>MID('ITF File'!A220,114,3)</f>
        <v/>
      </c>
      <c r="O222" t="str">
        <f>MID('ITF File'!A220,117,10)</f>
        <v/>
      </c>
      <c r="P222" t="str">
        <f>MID('ITF File'!A220,127,250)</f>
        <v/>
      </c>
      <c r="Q222" t="str">
        <f>MID('ITF File'!A220,377,60)</f>
        <v/>
      </c>
      <c r="R222" t="str">
        <f>MID('ITF File'!A220,437,60)</f>
        <v/>
      </c>
      <c r="S222" t="str">
        <f>MID('ITF File'!A220,497,60)</f>
        <v/>
      </c>
    </row>
    <row r="223" spans="1:19" x14ac:dyDescent="0.25">
      <c r="A223" t="str">
        <f>MID('ITF File'!A221,3,4)</f>
        <v/>
      </c>
      <c r="B223" t="str">
        <f>MID('ITF File'!A221,7,6)</f>
        <v/>
      </c>
      <c r="C223" t="str">
        <f>MID('ITF File'!A221,13,6)</f>
        <v/>
      </c>
      <c r="D223" t="str">
        <f>MID('ITF File'!A221,19,5)</f>
        <v/>
      </c>
      <c r="E223" t="str">
        <f>MID('ITF File'!A221,24,5)</f>
        <v/>
      </c>
      <c r="F223" s="8" t="str">
        <f>MID('ITF File'!A221,29,2)&amp;"/"&amp; MID('ITF File'!A221,31,2)&amp;"/"&amp; MID('ITF File'!A221,33,2)</f>
        <v>//</v>
      </c>
      <c r="G223" t="str">
        <f>MID('ITF File'!A221,35,30)</f>
        <v/>
      </c>
      <c r="H223" t="str">
        <f>MID('ITF File'!A221,65,5)</f>
        <v/>
      </c>
      <c r="I223" t="str">
        <f>MID('ITF File'!A221,70,18)</f>
        <v/>
      </c>
      <c r="J223" t="str">
        <f>MID('ITF File'!A221,88,4)</f>
        <v/>
      </c>
      <c r="K223" s="6" t="str">
        <f>MID('ITF File'!A221,92,13)</f>
        <v/>
      </c>
      <c r="L223" s="4" t="str">
        <f>MID('ITF File'!A221,105,2)</f>
        <v/>
      </c>
      <c r="M223" t="str">
        <f>MID('ITF File'!A221,107,7)</f>
        <v/>
      </c>
      <c r="N223" t="str">
        <f>MID('ITF File'!A221,114,3)</f>
        <v/>
      </c>
      <c r="O223" t="str">
        <f>MID('ITF File'!A221,117,10)</f>
        <v/>
      </c>
      <c r="P223" t="str">
        <f>MID('ITF File'!A221,127,250)</f>
        <v/>
      </c>
      <c r="Q223" t="str">
        <f>MID('ITF File'!A221,377,60)</f>
        <v/>
      </c>
      <c r="R223" t="str">
        <f>MID('ITF File'!A221,437,60)</f>
        <v/>
      </c>
      <c r="S223" t="str">
        <f>MID('ITF File'!A221,497,60)</f>
        <v/>
      </c>
    </row>
    <row r="224" spans="1:19" x14ac:dyDescent="0.25">
      <c r="A224" t="str">
        <f>MID('ITF File'!A222,3,4)</f>
        <v/>
      </c>
      <c r="B224" t="str">
        <f>MID('ITF File'!A222,7,6)</f>
        <v/>
      </c>
      <c r="C224" t="str">
        <f>MID('ITF File'!A222,13,6)</f>
        <v/>
      </c>
      <c r="D224" t="str">
        <f>MID('ITF File'!A222,19,5)</f>
        <v/>
      </c>
      <c r="E224" t="str">
        <f>MID('ITF File'!A222,24,5)</f>
        <v/>
      </c>
      <c r="F224" s="8" t="str">
        <f>MID('ITF File'!A222,29,2)&amp;"/"&amp; MID('ITF File'!A222,31,2)&amp;"/"&amp; MID('ITF File'!A222,33,2)</f>
        <v>//</v>
      </c>
      <c r="G224" t="str">
        <f>MID('ITF File'!A222,35,30)</f>
        <v/>
      </c>
      <c r="H224" t="str">
        <f>MID('ITF File'!A222,65,5)</f>
        <v/>
      </c>
      <c r="I224" t="str">
        <f>MID('ITF File'!A222,70,18)</f>
        <v/>
      </c>
      <c r="J224" t="str">
        <f>MID('ITF File'!A222,88,4)</f>
        <v/>
      </c>
      <c r="K224" s="6" t="str">
        <f>MID('ITF File'!A222,92,13)</f>
        <v/>
      </c>
      <c r="L224" s="4" t="str">
        <f>MID('ITF File'!A222,105,2)</f>
        <v/>
      </c>
      <c r="M224" t="str">
        <f>MID('ITF File'!A222,107,7)</f>
        <v/>
      </c>
      <c r="N224" t="str">
        <f>MID('ITF File'!A222,114,3)</f>
        <v/>
      </c>
      <c r="O224" t="str">
        <f>MID('ITF File'!A222,117,10)</f>
        <v/>
      </c>
      <c r="P224" t="str">
        <f>MID('ITF File'!A222,127,250)</f>
        <v/>
      </c>
      <c r="Q224" t="str">
        <f>MID('ITF File'!A222,377,60)</f>
        <v/>
      </c>
      <c r="R224" t="str">
        <f>MID('ITF File'!A222,437,60)</f>
        <v/>
      </c>
      <c r="S224" t="str">
        <f>MID('ITF File'!A222,497,60)</f>
        <v/>
      </c>
    </row>
    <row r="225" spans="1:19" x14ac:dyDescent="0.25">
      <c r="A225" t="str">
        <f>MID('ITF File'!A223,3,4)</f>
        <v/>
      </c>
      <c r="B225" t="str">
        <f>MID('ITF File'!A223,7,6)</f>
        <v/>
      </c>
      <c r="C225" t="str">
        <f>MID('ITF File'!A223,13,6)</f>
        <v/>
      </c>
      <c r="D225" t="str">
        <f>MID('ITF File'!A223,19,5)</f>
        <v/>
      </c>
      <c r="E225" t="str">
        <f>MID('ITF File'!A223,24,5)</f>
        <v/>
      </c>
      <c r="F225" s="8" t="str">
        <f>MID('ITF File'!A223,29,2)&amp;"/"&amp; MID('ITF File'!A223,31,2)&amp;"/"&amp; MID('ITF File'!A223,33,2)</f>
        <v>//</v>
      </c>
      <c r="G225" t="str">
        <f>MID('ITF File'!A223,35,30)</f>
        <v/>
      </c>
      <c r="H225" t="str">
        <f>MID('ITF File'!A223,65,5)</f>
        <v/>
      </c>
      <c r="I225" t="str">
        <f>MID('ITF File'!A223,70,18)</f>
        <v/>
      </c>
      <c r="J225" t="str">
        <f>MID('ITF File'!A223,88,4)</f>
        <v/>
      </c>
      <c r="K225" s="6" t="str">
        <f>MID('ITF File'!A223,92,13)</f>
        <v/>
      </c>
      <c r="L225" s="4" t="str">
        <f>MID('ITF File'!A223,105,2)</f>
        <v/>
      </c>
      <c r="M225" t="str">
        <f>MID('ITF File'!A223,107,7)</f>
        <v/>
      </c>
      <c r="N225" t="str">
        <f>MID('ITF File'!A223,114,3)</f>
        <v/>
      </c>
      <c r="O225" t="str">
        <f>MID('ITF File'!A223,117,10)</f>
        <v/>
      </c>
      <c r="P225" t="str">
        <f>MID('ITF File'!A223,127,250)</f>
        <v/>
      </c>
      <c r="Q225" t="str">
        <f>MID('ITF File'!A223,377,60)</f>
        <v/>
      </c>
      <c r="R225" t="str">
        <f>MID('ITF File'!A223,437,60)</f>
        <v/>
      </c>
      <c r="S225" t="str">
        <f>MID('ITF File'!A223,497,60)</f>
        <v/>
      </c>
    </row>
    <row r="226" spans="1:19" x14ac:dyDescent="0.25">
      <c r="A226" t="str">
        <f>MID('ITF File'!A224,3,4)</f>
        <v/>
      </c>
      <c r="B226" t="str">
        <f>MID('ITF File'!A224,7,6)</f>
        <v/>
      </c>
      <c r="C226" t="str">
        <f>MID('ITF File'!A224,13,6)</f>
        <v/>
      </c>
      <c r="D226" t="str">
        <f>MID('ITF File'!A224,19,5)</f>
        <v/>
      </c>
      <c r="E226" t="str">
        <f>MID('ITF File'!A224,24,5)</f>
        <v/>
      </c>
      <c r="F226" s="8" t="str">
        <f>MID('ITF File'!A224,29,2)&amp;"/"&amp; MID('ITF File'!A224,31,2)&amp;"/"&amp; MID('ITF File'!A224,33,2)</f>
        <v>//</v>
      </c>
      <c r="G226" t="str">
        <f>MID('ITF File'!A224,35,30)</f>
        <v/>
      </c>
      <c r="H226" t="str">
        <f>MID('ITF File'!A224,65,5)</f>
        <v/>
      </c>
      <c r="I226" t="str">
        <f>MID('ITF File'!A224,70,18)</f>
        <v/>
      </c>
      <c r="J226" t="str">
        <f>MID('ITF File'!A224,88,4)</f>
        <v/>
      </c>
      <c r="K226" s="6" t="str">
        <f>MID('ITF File'!A224,92,13)</f>
        <v/>
      </c>
      <c r="L226" s="4" t="str">
        <f>MID('ITF File'!A224,105,2)</f>
        <v/>
      </c>
      <c r="M226" t="str">
        <f>MID('ITF File'!A224,107,7)</f>
        <v/>
      </c>
      <c r="N226" t="str">
        <f>MID('ITF File'!A224,114,3)</f>
        <v/>
      </c>
      <c r="O226" t="str">
        <f>MID('ITF File'!A224,117,10)</f>
        <v/>
      </c>
      <c r="P226" t="str">
        <f>MID('ITF File'!A224,127,250)</f>
        <v/>
      </c>
      <c r="Q226" t="str">
        <f>MID('ITF File'!A224,377,60)</f>
        <v/>
      </c>
      <c r="R226" t="str">
        <f>MID('ITF File'!A224,437,60)</f>
        <v/>
      </c>
      <c r="S226" t="str">
        <f>MID('ITF File'!A224,497,60)</f>
        <v/>
      </c>
    </row>
    <row r="227" spans="1:19" x14ac:dyDescent="0.25">
      <c r="A227" t="str">
        <f>MID('ITF File'!A225,3,4)</f>
        <v/>
      </c>
      <c r="B227" t="str">
        <f>MID('ITF File'!A225,7,6)</f>
        <v/>
      </c>
      <c r="C227" t="str">
        <f>MID('ITF File'!A225,13,6)</f>
        <v/>
      </c>
      <c r="D227" t="str">
        <f>MID('ITF File'!A225,19,5)</f>
        <v/>
      </c>
      <c r="E227" t="str">
        <f>MID('ITF File'!A225,24,5)</f>
        <v/>
      </c>
      <c r="F227" s="8" t="str">
        <f>MID('ITF File'!A225,29,2)&amp;"/"&amp; MID('ITF File'!A225,31,2)&amp;"/"&amp; MID('ITF File'!A225,33,2)</f>
        <v>//</v>
      </c>
      <c r="G227" t="str">
        <f>MID('ITF File'!A225,35,30)</f>
        <v/>
      </c>
      <c r="H227" t="str">
        <f>MID('ITF File'!A225,65,5)</f>
        <v/>
      </c>
      <c r="I227" t="str">
        <f>MID('ITF File'!A225,70,18)</f>
        <v/>
      </c>
      <c r="J227" t="str">
        <f>MID('ITF File'!A225,88,4)</f>
        <v/>
      </c>
      <c r="K227" s="6" t="str">
        <f>MID('ITF File'!A225,92,13)</f>
        <v/>
      </c>
      <c r="L227" s="4" t="str">
        <f>MID('ITF File'!A225,105,2)</f>
        <v/>
      </c>
      <c r="M227" t="str">
        <f>MID('ITF File'!A225,107,7)</f>
        <v/>
      </c>
      <c r="N227" t="str">
        <f>MID('ITF File'!A225,114,3)</f>
        <v/>
      </c>
      <c r="O227" t="str">
        <f>MID('ITF File'!A225,117,10)</f>
        <v/>
      </c>
      <c r="P227" t="str">
        <f>MID('ITF File'!A225,127,250)</f>
        <v/>
      </c>
      <c r="Q227" t="str">
        <f>MID('ITF File'!A225,377,60)</f>
        <v/>
      </c>
      <c r="R227" t="str">
        <f>MID('ITF File'!A225,437,60)</f>
        <v/>
      </c>
      <c r="S227" t="str">
        <f>MID('ITF File'!A225,497,60)</f>
        <v/>
      </c>
    </row>
    <row r="228" spans="1:19" x14ac:dyDescent="0.25">
      <c r="A228" t="str">
        <f>MID('ITF File'!A226,3,4)</f>
        <v/>
      </c>
      <c r="B228" t="str">
        <f>MID('ITF File'!A226,7,6)</f>
        <v/>
      </c>
      <c r="C228" t="str">
        <f>MID('ITF File'!A226,13,6)</f>
        <v/>
      </c>
      <c r="D228" t="str">
        <f>MID('ITF File'!A226,19,5)</f>
        <v/>
      </c>
      <c r="E228" t="str">
        <f>MID('ITF File'!A226,24,5)</f>
        <v/>
      </c>
      <c r="F228" s="8" t="str">
        <f>MID('ITF File'!A226,29,2)&amp;"/"&amp; MID('ITF File'!A226,31,2)&amp;"/"&amp; MID('ITF File'!A226,33,2)</f>
        <v>//</v>
      </c>
      <c r="G228" t="str">
        <f>MID('ITF File'!A226,35,30)</f>
        <v/>
      </c>
      <c r="H228" t="str">
        <f>MID('ITF File'!A226,65,5)</f>
        <v/>
      </c>
      <c r="I228" t="str">
        <f>MID('ITF File'!A226,70,18)</f>
        <v/>
      </c>
      <c r="J228" t="str">
        <f>MID('ITF File'!A226,88,4)</f>
        <v/>
      </c>
      <c r="K228" s="6" t="str">
        <f>MID('ITF File'!A226,92,13)</f>
        <v/>
      </c>
      <c r="L228" s="4" t="str">
        <f>MID('ITF File'!A226,105,2)</f>
        <v/>
      </c>
      <c r="M228" t="str">
        <f>MID('ITF File'!A226,107,7)</f>
        <v/>
      </c>
      <c r="N228" t="str">
        <f>MID('ITF File'!A226,114,3)</f>
        <v/>
      </c>
      <c r="O228" t="str">
        <f>MID('ITF File'!A226,117,10)</f>
        <v/>
      </c>
      <c r="P228" t="str">
        <f>MID('ITF File'!A226,127,250)</f>
        <v/>
      </c>
      <c r="Q228" t="str">
        <f>MID('ITF File'!A226,377,60)</f>
        <v/>
      </c>
      <c r="R228" t="str">
        <f>MID('ITF File'!A226,437,60)</f>
        <v/>
      </c>
      <c r="S228" t="str">
        <f>MID('ITF File'!A226,497,60)</f>
        <v/>
      </c>
    </row>
    <row r="229" spans="1:19" x14ac:dyDescent="0.25">
      <c r="A229" t="str">
        <f>MID('ITF File'!A227,3,4)</f>
        <v/>
      </c>
      <c r="B229" t="str">
        <f>MID('ITF File'!A227,7,6)</f>
        <v/>
      </c>
      <c r="C229" t="str">
        <f>MID('ITF File'!A227,13,6)</f>
        <v/>
      </c>
      <c r="D229" t="str">
        <f>MID('ITF File'!A227,19,5)</f>
        <v/>
      </c>
      <c r="E229" t="str">
        <f>MID('ITF File'!A227,24,5)</f>
        <v/>
      </c>
      <c r="F229" s="8" t="str">
        <f>MID('ITF File'!A227,29,2)&amp;"/"&amp; MID('ITF File'!A227,31,2)&amp;"/"&amp; MID('ITF File'!A227,33,2)</f>
        <v>//</v>
      </c>
      <c r="G229" t="str">
        <f>MID('ITF File'!A227,35,30)</f>
        <v/>
      </c>
      <c r="H229" t="str">
        <f>MID('ITF File'!A227,65,5)</f>
        <v/>
      </c>
      <c r="I229" t="str">
        <f>MID('ITF File'!A227,70,18)</f>
        <v/>
      </c>
      <c r="J229" t="str">
        <f>MID('ITF File'!A227,88,4)</f>
        <v/>
      </c>
      <c r="K229" s="6" t="str">
        <f>MID('ITF File'!A227,92,13)</f>
        <v/>
      </c>
      <c r="L229" s="4" t="str">
        <f>MID('ITF File'!A227,105,2)</f>
        <v/>
      </c>
      <c r="M229" t="str">
        <f>MID('ITF File'!A227,107,7)</f>
        <v/>
      </c>
      <c r="N229" t="str">
        <f>MID('ITF File'!A227,114,3)</f>
        <v/>
      </c>
      <c r="O229" t="str">
        <f>MID('ITF File'!A227,117,10)</f>
        <v/>
      </c>
      <c r="P229" t="str">
        <f>MID('ITF File'!A227,127,250)</f>
        <v/>
      </c>
      <c r="Q229" t="str">
        <f>MID('ITF File'!A227,377,60)</f>
        <v/>
      </c>
      <c r="R229" t="str">
        <f>MID('ITF File'!A227,437,60)</f>
        <v/>
      </c>
      <c r="S229" t="str">
        <f>MID('ITF File'!A227,497,60)</f>
        <v/>
      </c>
    </row>
    <row r="230" spans="1:19" x14ac:dyDescent="0.25">
      <c r="A230" t="str">
        <f>MID('ITF File'!A228,3,4)</f>
        <v/>
      </c>
      <c r="B230" t="str">
        <f>MID('ITF File'!A228,7,6)</f>
        <v/>
      </c>
      <c r="C230" t="str">
        <f>MID('ITF File'!A228,13,6)</f>
        <v/>
      </c>
      <c r="D230" t="str">
        <f>MID('ITF File'!A228,19,5)</f>
        <v/>
      </c>
      <c r="E230" t="str">
        <f>MID('ITF File'!A228,24,5)</f>
        <v/>
      </c>
      <c r="F230" s="8" t="str">
        <f>MID('ITF File'!A228,29,2)&amp;"/"&amp; MID('ITF File'!A228,31,2)&amp;"/"&amp; MID('ITF File'!A228,33,2)</f>
        <v>//</v>
      </c>
      <c r="G230" t="str">
        <f>MID('ITF File'!A228,35,30)</f>
        <v/>
      </c>
      <c r="H230" t="str">
        <f>MID('ITF File'!A228,65,5)</f>
        <v/>
      </c>
      <c r="I230" t="str">
        <f>MID('ITF File'!A228,70,18)</f>
        <v/>
      </c>
      <c r="J230" t="str">
        <f>MID('ITF File'!A228,88,4)</f>
        <v/>
      </c>
      <c r="K230" s="6" t="str">
        <f>MID('ITF File'!A228,92,13)</f>
        <v/>
      </c>
      <c r="L230" s="4" t="str">
        <f>MID('ITF File'!A228,105,2)</f>
        <v/>
      </c>
      <c r="M230" t="str">
        <f>MID('ITF File'!A228,107,7)</f>
        <v/>
      </c>
      <c r="N230" t="str">
        <f>MID('ITF File'!A228,114,3)</f>
        <v/>
      </c>
      <c r="O230" t="str">
        <f>MID('ITF File'!A228,117,10)</f>
        <v/>
      </c>
      <c r="P230" t="str">
        <f>MID('ITF File'!A228,127,250)</f>
        <v/>
      </c>
      <c r="Q230" t="str">
        <f>MID('ITF File'!A228,377,60)</f>
        <v/>
      </c>
      <c r="R230" t="str">
        <f>MID('ITF File'!A228,437,60)</f>
        <v/>
      </c>
      <c r="S230" t="str">
        <f>MID('ITF File'!A228,497,60)</f>
        <v/>
      </c>
    </row>
    <row r="231" spans="1:19" x14ac:dyDescent="0.25">
      <c r="A231" t="str">
        <f>MID('ITF File'!A229,3,4)</f>
        <v/>
      </c>
      <c r="B231" t="str">
        <f>MID('ITF File'!A229,7,6)</f>
        <v/>
      </c>
      <c r="C231" t="str">
        <f>MID('ITF File'!A229,13,6)</f>
        <v/>
      </c>
      <c r="D231" t="str">
        <f>MID('ITF File'!A229,19,5)</f>
        <v/>
      </c>
      <c r="E231" t="str">
        <f>MID('ITF File'!A229,24,5)</f>
        <v/>
      </c>
      <c r="F231" s="8" t="str">
        <f>MID('ITF File'!A229,29,2)&amp;"/"&amp; MID('ITF File'!A229,31,2)&amp;"/"&amp; MID('ITF File'!A229,33,2)</f>
        <v>//</v>
      </c>
      <c r="G231" t="str">
        <f>MID('ITF File'!A229,35,30)</f>
        <v/>
      </c>
      <c r="H231" t="str">
        <f>MID('ITF File'!A229,65,5)</f>
        <v/>
      </c>
      <c r="I231" t="str">
        <f>MID('ITF File'!A229,70,18)</f>
        <v/>
      </c>
      <c r="J231" t="str">
        <f>MID('ITF File'!A229,88,4)</f>
        <v/>
      </c>
      <c r="K231" s="6" t="str">
        <f>MID('ITF File'!A229,92,13)</f>
        <v/>
      </c>
      <c r="L231" s="4" t="str">
        <f>MID('ITF File'!A229,105,2)</f>
        <v/>
      </c>
      <c r="M231" t="str">
        <f>MID('ITF File'!A229,107,7)</f>
        <v/>
      </c>
      <c r="N231" t="str">
        <f>MID('ITF File'!A229,114,3)</f>
        <v/>
      </c>
      <c r="O231" t="str">
        <f>MID('ITF File'!A229,117,10)</f>
        <v/>
      </c>
      <c r="P231" t="str">
        <f>MID('ITF File'!A229,127,250)</f>
        <v/>
      </c>
      <c r="Q231" t="str">
        <f>MID('ITF File'!A229,377,60)</f>
        <v/>
      </c>
      <c r="R231" t="str">
        <f>MID('ITF File'!A229,437,60)</f>
        <v/>
      </c>
      <c r="S231" t="str">
        <f>MID('ITF File'!A229,497,60)</f>
        <v/>
      </c>
    </row>
    <row r="232" spans="1:19" x14ac:dyDescent="0.25">
      <c r="A232" t="str">
        <f>MID('ITF File'!A230,3,4)</f>
        <v/>
      </c>
      <c r="B232" t="str">
        <f>MID('ITF File'!A230,7,6)</f>
        <v/>
      </c>
      <c r="C232" t="str">
        <f>MID('ITF File'!A230,13,6)</f>
        <v/>
      </c>
      <c r="D232" t="str">
        <f>MID('ITF File'!A230,19,5)</f>
        <v/>
      </c>
      <c r="E232" t="str">
        <f>MID('ITF File'!A230,24,5)</f>
        <v/>
      </c>
      <c r="F232" s="8" t="str">
        <f>MID('ITF File'!A230,29,2)&amp;"/"&amp; MID('ITF File'!A230,31,2)&amp;"/"&amp; MID('ITF File'!A230,33,2)</f>
        <v>//</v>
      </c>
      <c r="G232" t="str">
        <f>MID('ITF File'!A230,35,30)</f>
        <v/>
      </c>
      <c r="H232" t="str">
        <f>MID('ITF File'!A230,65,5)</f>
        <v/>
      </c>
      <c r="I232" t="str">
        <f>MID('ITF File'!A230,70,18)</f>
        <v/>
      </c>
      <c r="J232" t="str">
        <f>MID('ITF File'!A230,88,4)</f>
        <v/>
      </c>
      <c r="K232" s="6" t="str">
        <f>MID('ITF File'!A230,92,13)</f>
        <v/>
      </c>
      <c r="L232" s="4" t="str">
        <f>MID('ITF File'!A230,105,2)</f>
        <v/>
      </c>
      <c r="M232" t="str">
        <f>MID('ITF File'!A230,107,7)</f>
        <v/>
      </c>
      <c r="N232" t="str">
        <f>MID('ITF File'!A230,114,3)</f>
        <v/>
      </c>
      <c r="O232" t="str">
        <f>MID('ITF File'!A230,117,10)</f>
        <v/>
      </c>
      <c r="P232" t="str">
        <f>MID('ITF File'!A230,127,250)</f>
        <v/>
      </c>
      <c r="Q232" t="str">
        <f>MID('ITF File'!A230,377,60)</f>
        <v/>
      </c>
      <c r="R232" t="str">
        <f>MID('ITF File'!A230,437,60)</f>
        <v/>
      </c>
      <c r="S232" t="str">
        <f>MID('ITF File'!A230,497,60)</f>
        <v/>
      </c>
    </row>
    <row r="233" spans="1:19" x14ac:dyDescent="0.25">
      <c r="A233" t="str">
        <f>MID('ITF File'!A231,3,4)</f>
        <v/>
      </c>
      <c r="B233" t="str">
        <f>MID('ITF File'!A231,7,6)</f>
        <v/>
      </c>
      <c r="C233" t="str">
        <f>MID('ITF File'!A231,13,6)</f>
        <v/>
      </c>
      <c r="D233" t="str">
        <f>MID('ITF File'!A231,19,5)</f>
        <v/>
      </c>
      <c r="E233" t="str">
        <f>MID('ITF File'!A231,24,5)</f>
        <v/>
      </c>
      <c r="F233" s="8" t="str">
        <f>MID('ITF File'!A231,29,2)&amp;"/"&amp; MID('ITF File'!A231,31,2)&amp;"/"&amp; MID('ITF File'!A231,33,2)</f>
        <v>//</v>
      </c>
      <c r="G233" t="str">
        <f>MID('ITF File'!A231,35,30)</f>
        <v/>
      </c>
      <c r="H233" t="str">
        <f>MID('ITF File'!A231,65,5)</f>
        <v/>
      </c>
      <c r="I233" t="str">
        <f>MID('ITF File'!A231,70,18)</f>
        <v/>
      </c>
      <c r="J233" t="str">
        <f>MID('ITF File'!A231,88,4)</f>
        <v/>
      </c>
      <c r="K233" s="6" t="str">
        <f>MID('ITF File'!A231,92,13)</f>
        <v/>
      </c>
      <c r="L233" s="4" t="str">
        <f>MID('ITF File'!A231,105,2)</f>
        <v/>
      </c>
      <c r="M233" t="str">
        <f>MID('ITF File'!A231,107,7)</f>
        <v/>
      </c>
      <c r="N233" t="str">
        <f>MID('ITF File'!A231,114,3)</f>
        <v/>
      </c>
      <c r="O233" t="str">
        <f>MID('ITF File'!A231,117,10)</f>
        <v/>
      </c>
      <c r="P233" t="str">
        <f>MID('ITF File'!A231,127,250)</f>
        <v/>
      </c>
      <c r="Q233" t="str">
        <f>MID('ITF File'!A231,377,60)</f>
        <v/>
      </c>
      <c r="R233" t="str">
        <f>MID('ITF File'!A231,437,60)</f>
        <v/>
      </c>
      <c r="S233" t="str">
        <f>MID('ITF File'!A231,497,60)</f>
        <v/>
      </c>
    </row>
    <row r="234" spans="1:19" x14ac:dyDescent="0.25">
      <c r="A234" t="str">
        <f>MID('ITF File'!A232,3,4)</f>
        <v/>
      </c>
      <c r="B234" t="str">
        <f>MID('ITF File'!A232,7,6)</f>
        <v/>
      </c>
      <c r="C234" t="str">
        <f>MID('ITF File'!A232,13,6)</f>
        <v/>
      </c>
      <c r="D234" t="str">
        <f>MID('ITF File'!A232,19,5)</f>
        <v/>
      </c>
      <c r="E234" t="str">
        <f>MID('ITF File'!A232,24,5)</f>
        <v/>
      </c>
      <c r="F234" s="8" t="str">
        <f>MID('ITF File'!A232,29,2)&amp;"/"&amp; MID('ITF File'!A232,31,2)&amp;"/"&amp; MID('ITF File'!A232,33,2)</f>
        <v>//</v>
      </c>
      <c r="G234" t="str">
        <f>MID('ITF File'!A232,35,30)</f>
        <v/>
      </c>
      <c r="H234" t="str">
        <f>MID('ITF File'!A232,65,5)</f>
        <v/>
      </c>
      <c r="I234" t="str">
        <f>MID('ITF File'!A232,70,18)</f>
        <v/>
      </c>
      <c r="J234" t="str">
        <f>MID('ITF File'!A232,88,4)</f>
        <v/>
      </c>
      <c r="K234" s="6" t="str">
        <f>MID('ITF File'!A232,92,13)</f>
        <v/>
      </c>
      <c r="L234" s="4" t="str">
        <f>MID('ITF File'!A232,105,2)</f>
        <v/>
      </c>
      <c r="M234" t="str">
        <f>MID('ITF File'!A232,107,7)</f>
        <v/>
      </c>
      <c r="N234" t="str">
        <f>MID('ITF File'!A232,114,3)</f>
        <v/>
      </c>
      <c r="O234" t="str">
        <f>MID('ITF File'!A232,117,10)</f>
        <v/>
      </c>
      <c r="P234" t="str">
        <f>MID('ITF File'!A232,127,250)</f>
        <v/>
      </c>
      <c r="Q234" t="str">
        <f>MID('ITF File'!A232,377,60)</f>
        <v/>
      </c>
      <c r="R234" t="str">
        <f>MID('ITF File'!A232,437,60)</f>
        <v/>
      </c>
      <c r="S234" t="str">
        <f>MID('ITF File'!A232,497,60)</f>
        <v/>
      </c>
    </row>
    <row r="235" spans="1:19" x14ac:dyDescent="0.25">
      <c r="A235" t="str">
        <f>MID('ITF File'!A233,3,4)</f>
        <v/>
      </c>
      <c r="B235" t="str">
        <f>MID('ITF File'!A233,7,6)</f>
        <v/>
      </c>
      <c r="C235" t="str">
        <f>MID('ITF File'!A233,13,6)</f>
        <v/>
      </c>
      <c r="D235" t="str">
        <f>MID('ITF File'!A233,19,5)</f>
        <v/>
      </c>
      <c r="E235" t="str">
        <f>MID('ITF File'!A233,24,5)</f>
        <v/>
      </c>
      <c r="F235" s="8" t="str">
        <f>MID('ITF File'!A233,29,2)&amp;"/"&amp; MID('ITF File'!A233,31,2)&amp;"/"&amp; MID('ITF File'!A233,33,2)</f>
        <v>//</v>
      </c>
      <c r="G235" t="str">
        <f>MID('ITF File'!A233,35,30)</f>
        <v/>
      </c>
      <c r="H235" t="str">
        <f>MID('ITF File'!A233,65,5)</f>
        <v/>
      </c>
      <c r="I235" t="str">
        <f>MID('ITF File'!A233,70,18)</f>
        <v/>
      </c>
      <c r="J235" t="str">
        <f>MID('ITF File'!A233,88,4)</f>
        <v/>
      </c>
      <c r="K235" s="6" t="str">
        <f>MID('ITF File'!A233,92,13)</f>
        <v/>
      </c>
      <c r="L235" s="4" t="str">
        <f>MID('ITF File'!A233,105,2)</f>
        <v/>
      </c>
      <c r="M235" t="str">
        <f>MID('ITF File'!A233,107,7)</f>
        <v/>
      </c>
      <c r="N235" t="str">
        <f>MID('ITF File'!A233,114,3)</f>
        <v/>
      </c>
      <c r="O235" t="str">
        <f>MID('ITF File'!A233,117,10)</f>
        <v/>
      </c>
      <c r="P235" t="str">
        <f>MID('ITF File'!A233,127,250)</f>
        <v/>
      </c>
      <c r="Q235" t="str">
        <f>MID('ITF File'!A233,377,60)</f>
        <v/>
      </c>
      <c r="R235" t="str">
        <f>MID('ITF File'!A233,437,60)</f>
        <v/>
      </c>
      <c r="S235" t="str">
        <f>MID('ITF File'!A233,497,60)</f>
        <v/>
      </c>
    </row>
    <row r="236" spans="1:19" x14ac:dyDescent="0.25">
      <c r="A236" t="str">
        <f>MID('ITF File'!A234,3,4)</f>
        <v/>
      </c>
      <c r="B236" t="str">
        <f>MID('ITF File'!A234,7,6)</f>
        <v/>
      </c>
      <c r="C236" t="str">
        <f>MID('ITF File'!A234,13,6)</f>
        <v/>
      </c>
      <c r="D236" t="str">
        <f>MID('ITF File'!A234,19,5)</f>
        <v/>
      </c>
      <c r="E236" t="str">
        <f>MID('ITF File'!A234,24,5)</f>
        <v/>
      </c>
      <c r="F236" s="8" t="str">
        <f>MID('ITF File'!A234,29,2)&amp;"/"&amp; MID('ITF File'!A234,31,2)&amp;"/"&amp; MID('ITF File'!A234,33,2)</f>
        <v>//</v>
      </c>
      <c r="G236" t="str">
        <f>MID('ITF File'!A234,35,30)</f>
        <v/>
      </c>
      <c r="H236" t="str">
        <f>MID('ITF File'!A234,65,5)</f>
        <v/>
      </c>
      <c r="I236" t="str">
        <f>MID('ITF File'!A234,70,18)</f>
        <v/>
      </c>
      <c r="J236" t="str">
        <f>MID('ITF File'!A234,88,4)</f>
        <v/>
      </c>
      <c r="K236" s="6" t="str">
        <f>MID('ITF File'!A234,92,13)</f>
        <v/>
      </c>
      <c r="L236" s="4" t="str">
        <f>MID('ITF File'!A234,105,2)</f>
        <v/>
      </c>
      <c r="M236" t="str">
        <f>MID('ITF File'!A234,107,7)</f>
        <v/>
      </c>
      <c r="N236" t="str">
        <f>MID('ITF File'!A234,114,3)</f>
        <v/>
      </c>
      <c r="O236" t="str">
        <f>MID('ITF File'!A234,117,10)</f>
        <v/>
      </c>
      <c r="P236" t="str">
        <f>MID('ITF File'!A234,127,250)</f>
        <v/>
      </c>
      <c r="Q236" t="str">
        <f>MID('ITF File'!A234,377,60)</f>
        <v/>
      </c>
      <c r="R236" t="str">
        <f>MID('ITF File'!A234,437,60)</f>
        <v/>
      </c>
      <c r="S236" t="str">
        <f>MID('ITF File'!A234,497,60)</f>
        <v/>
      </c>
    </row>
    <row r="237" spans="1:19" x14ac:dyDescent="0.25">
      <c r="A237" t="str">
        <f>MID('ITF File'!A235,3,4)</f>
        <v/>
      </c>
      <c r="B237" t="str">
        <f>MID('ITF File'!A235,7,6)</f>
        <v/>
      </c>
      <c r="C237" t="str">
        <f>MID('ITF File'!A235,13,6)</f>
        <v/>
      </c>
      <c r="D237" t="str">
        <f>MID('ITF File'!A235,19,5)</f>
        <v/>
      </c>
      <c r="E237" t="str">
        <f>MID('ITF File'!A235,24,5)</f>
        <v/>
      </c>
      <c r="F237" s="8" t="str">
        <f>MID('ITF File'!A235,29,2)&amp;"/"&amp; MID('ITF File'!A235,31,2)&amp;"/"&amp; MID('ITF File'!A235,33,2)</f>
        <v>//</v>
      </c>
      <c r="G237" t="str">
        <f>MID('ITF File'!A235,35,30)</f>
        <v/>
      </c>
      <c r="H237" t="str">
        <f>MID('ITF File'!A235,65,5)</f>
        <v/>
      </c>
      <c r="I237" t="str">
        <f>MID('ITF File'!A235,70,18)</f>
        <v/>
      </c>
      <c r="J237" t="str">
        <f>MID('ITF File'!A235,88,4)</f>
        <v/>
      </c>
      <c r="K237" s="6" t="str">
        <f>MID('ITF File'!A235,92,13)</f>
        <v/>
      </c>
      <c r="L237" s="4" t="str">
        <f>MID('ITF File'!A235,105,2)</f>
        <v/>
      </c>
      <c r="M237" t="str">
        <f>MID('ITF File'!A235,107,7)</f>
        <v/>
      </c>
      <c r="N237" t="str">
        <f>MID('ITF File'!A235,114,3)</f>
        <v/>
      </c>
      <c r="O237" t="str">
        <f>MID('ITF File'!A235,117,10)</f>
        <v/>
      </c>
      <c r="P237" t="str">
        <f>MID('ITF File'!A235,127,250)</f>
        <v/>
      </c>
      <c r="Q237" t="str">
        <f>MID('ITF File'!A235,377,60)</f>
        <v/>
      </c>
      <c r="R237" t="str">
        <f>MID('ITF File'!A235,437,60)</f>
        <v/>
      </c>
      <c r="S237" t="str">
        <f>MID('ITF File'!A235,497,60)</f>
        <v/>
      </c>
    </row>
    <row r="238" spans="1:19" x14ac:dyDescent="0.25">
      <c r="A238" t="str">
        <f>MID('ITF File'!A236,3,4)</f>
        <v/>
      </c>
      <c r="B238" t="str">
        <f>MID('ITF File'!A236,7,6)</f>
        <v/>
      </c>
      <c r="C238" t="str">
        <f>MID('ITF File'!A236,13,6)</f>
        <v/>
      </c>
      <c r="D238" t="str">
        <f>MID('ITF File'!A236,19,5)</f>
        <v/>
      </c>
      <c r="E238" t="str">
        <f>MID('ITF File'!A236,24,5)</f>
        <v/>
      </c>
      <c r="F238" s="8" t="str">
        <f>MID('ITF File'!A236,29,2)&amp;"/"&amp; MID('ITF File'!A236,31,2)&amp;"/"&amp; MID('ITF File'!A236,33,2)</f>
        <v>//</v>
      </c>
      <c r="G238" t="str">
        <f>MID('ITF File'!A236,35,30)</f>
        <v/>
      </c>
      <c r="H238" t="str">
        <f>MID('ITF File'!A236,65,5)</f>
        <v/>
      </c>
      <c r="I238" t="str">
        <f>MID('ITF File'!A236,70,18)</f>
        <v/>
      </c>
      <c r="J238" t="str">
        <f>MID('ITF File'!A236,88,4)</f>
        <v/>
      </c>
      <c r="K238" s="6" t="str">
        <f>MID('ITF File'!A236,92,13)</f>
        <v/>
      </c>
      <c r="L238" s="4" t="str">
        <f>MID('ITF File'!A236,105,2)</f>
        <v/>
      </c>
      <c r="M238" t="str">
        <f>MID('ITF File'!A236,107,7)</f>
        <v/>
      </c>
      <c r="N238" t="str">
        <f>MID('ITF File'!A236,114,3)</f>
        <v/>
      </c>
      <c r="O238" t="str">
        <f>MID('ITF File'!A236,117,10)</f>
        <v/>
      </c>
      <c r="P238" t="str">
        <f>MID('ITF File'!A236,127,250)</f>
        <v/>
      </c>
      <c r="Q238" t="str">
        <f>MID('ITF File'!A236,377,60)</f>
        <v/>
      </c>
      <c r="R238" t="str">
        <f>MID('ITF File'!A236,437,60)</f>
        <v/>
      </c>
      <c r="S238" t="str">
        <f>MID('ITF File'!A236,497,60)</f>
        <v/>
      </c>
    </row>
    <row r="239" spans="1:19" x14ac:dyDescent="0.25">
      <c r="A239" t="str">
        <f>MID('ITF File'!A237,3,4)</f>
        <v/>
      </c>
      <c r="B239" t="str">
        <f>MID('ITF File'!A237,7,6)</f>
        <v/>
      </c>
      <c r="C239" t="str">
        <f>MID('ITF File'!A237,13,6)</f>
        <v/>
      </c>
      <c r="D239" t="str">
        <f>MID('ITF File'!A237,19,5)</f>
        <v/>
      </c>
      <c r="E239" t="str">
        <f>MID('ITF File'!A237,24,5)</f>
        <v/>
      </c>
      <c r="F239" s="8" t="str">
        <f>MID('ITF File'!A237,29,2)&amp;"/"&amp; MID('ITF File'!A237,31,2)&amp;"/"&amp; MID('ITF File'!A237,33,2)</f>
        <v>//</v>
      </c>
      <c r="G239" t="str">
        <f>MID('ITF File'!A237,35,30)</f>
        <v/>
      </c>
      <c r="H239" t="str">
        <f>MID('ITF File'!A237,65,5)</f>
        <v/>
      </c>
      <c r="I239" t="str">
        <f>MID('ITF File'!A237,70,18)</f>
        <v/>
      </c>
      <c r="J239" t="str">
        <f>MID('ITF File'!A237,88,4)</f>
        <v/>
      </c>
      <c r="K239" s="6" t="str">
        <f>MID('ITF File'!A237,92,13)</f>
        <v/>
      </c>
      <c r="L239" s="4" t="str">
        <f>MID('ITF File'!A237,105,2)</f>
        <v/>
      </c>
      <c r="M239" t="str">
        <f>MID('ITF File'!A237,107,7)</f>
        <v/>
      </c>
      <c r="N239" t="str">
        <f>MID('ITF File'!A237,114,3)</f>
        <v/>
      </c>
      <c r="O239" t="str">
        <f>MID('ITF File'!A237,117,10)</f>
        <v/>
      </c>
      <c r="P239" t="str">
        <f>MID('ITF File'!A237,127,250)</f>
        <v/>
      </c>
      <c r="Q239" t="str">
        <f>MID('ITF File'!A237,377,60)</f>
        <v/>
      </c>
      <c r="R239" t="str">
        <f>MID('ITF File'!A237,437,60)</f>
        <v/>
      </c>
      <c r="S239" t="str">
        <f>MID('ITF File'!A237,497,60)</f>
        <v/>
      </c>
    </row>
    <row r="240" spans="1:19" x14ac:dyDescent="0.25">
      <c r="A240" t="str">
        <f>MID('ITF File'!A238,3,4)</f>
        <v/>
      </c>
      <c r="B240" t="str">
        <f>MID('ITF File'!A238,7,6)</f>
        <v/>
      </c>
      <c r="C240" t="str">
        <f>MID('ITF File'!A238,13,6)</f>
        <v/>
      </c>
      <c r="D240" t="str">
        <f>MID('ITF File'!A238,19,5)</f>
        <v/>
      </c>
      <c r="E240" t="str">
        <f>MID('ITF File'!A238,24,5)</f>
        <v/>
      </c>
      <c r="F240" s="8" t="str">
        <f>MID('ITF File'!A238,29,2)&amp;"/"&amp; MID('ITF File'!A238,31,2)&amp;"/"&amp; MID('ITF File'!A238,33,2)</f>
        <v>//</v>
      </c>
      <c r="G240" t="str">
        <f>MID('ITF File'!A238,35,30)</f>
        <v/>
      </c>
      <c r="H240" t="str">
        <f>MID('ITF File'!A238,65,5)</f>
        <v/>
      </c>
      <c r="I240" t="str">
        <f>MID('ITF File'!A238,70,18)</f>
        <v/>
      </c>
      <c r="J240" t="str">
        <f>MID('ITF File'!A238,88,4)</f>
        <v/>
      </c>
      <c r="K240" s="6" t="str">
        <f>MID('ITF File'!A238,92,13)</f>
        <v/>
      </c>
      <c r="L240" s="4" t="str">
        <f>MID('ITF File'!A238,105,2)</f>
        <v/>
      </c>
      <c r="M240" t="str">
        <f>MID('ITF File'!A238,107,7)</f>
        <v/>
      </c>
      <c r="N240" t="str">
        <f>MID('ITF File'!A238,114,3)</f>
        <v/>
      </c>
      <c r="O240" t="str">
        <f>MID('ITF File'!A238,117,10)</f>
        <v/>
      </c>
      <c r="P240" t="str">
        <f>MID('ITF File'!A238,127,250)</f>
        <v/>
      </c>
      <c r="Q240" t="str">
        <f>MID('ITF File'!A238,377,60)</f>
        <v/>
      </c>
      <c r="R240" t="str">
        <f>MID('ITF File'!A238,437,60)</f>
        <v/>
      </c>
      <c r="S240" t="str">
        <f>MID('ITF File'!A238,497,60)</f>
        <v/>
      </c>
    </row>
    <row r="241" spans="1:19" x14ac:dyDescent="0.25">
      <c r="A241" t="str">
        <f>MID('ITF File'!A239,3,4)</f>
        <v/>
      </c>
      <c r="B241" t="str">
        <f>MID('ITF File'!A239,7,6)</f>
        <v/>
      </c>
      <c r="C241" t="str">
        <f>MID('ITF File'!A239,13,6)</f>
        <v/>
      </c>
      <c r="D241" t="str">
        <f>MID('ITF File'!A239,19,5)</f>
        <v/>
      </c>
      <c r="E241" t="str">
        <f>MID('ITF File'!A239,24,5)</f>
        <v/>
      </c>
      <c r="F241" s="8" t="str">
        <f>MID('ITF File'!A239,29,2)&amp;"/"&amp; MID('ITF File'!A239,31,2)&amp;"/"&amp; MID('ITF File'!A239,33,2)</f>
        <v>//</v>
      </c>
      <c r="G241" t="str">
        <f>MID('ITF File'!A239,35,30)</f>
        <v/>
      </c>
      <c r="H241" t="str">
        <f>MID('ITF File'!A239,65,5)</f>
        <v/>
      </c>
      <c r="I241" t="str">
        <f>MID('ITF File'!A239,70,18)</f>
        <v/>
      </c>
      <c r="J241" t="str">
        <f>MID('ITF File'!A239,88,4)</f>
        <v/>
      </c>
      <c r="K241" s="6" t="str">
        <f>MID('ITF File'!A239,92,13)</f>
        <v/>
      </c>
      <c r="L241" s="4" t="str">
        <f>MID('ITF File'!A239,105,2)</f>
        <v/>
      </c>
      <c r="M241" t="str">
        <f>MID('ITF File'!A239,107,7)</f>
        <v/>
      </c>
      <c r="N241" t="str">
        <f>MID('ITF File'!A239,114,3)</f>
        <v/>
      </c>
      <c r="O241" t="str">
        <f>MID('ITF File'!A239,117,10)</f>
        <v/>
      </c>
      <c r="P241" t="str">
        <f>MID('ITF File'!A239,127,250)</f>
        <v/>
      </c>
      <c r="Q241" t="str">
        <f>MID('ITF File'!A239,377,60)</f>
        <v/>
      </c>
      <c r="R241" t="str">
        <f>MID('ITF File'!A239,437,60)</f>
        <v/>
      </c>
      <c r="S241" t="str">
        <f>MID('ITF File'!A239,497,60)</f>
        <v/>
      </c>
    </row>
    <row r="242" spans="1:19" x14ac:dyDescent="0.25">
      <c r="A242" t="str">
        <f>MID('ITF File'!A240,3,4)</f>
        <v/>
      </c>
      <c r="B242" t="str">
        <f>MID('ITF File'!A240,7,6)</f>
        <v/>
      </c>
      <c r="C242" t="str">
        <f>MID('ITF File'!A240,13,6)</f>
        <v/>
      </c>
      <c r="D242" t="str">
        <f>MID('ITF File'!A240,19,5)</f>
        <v/>
      </c>
      <c r="E242" t="str">
        <f>MID('ITF File'!A240,24,5)</f>
        <v/>
      </c>
      <c r="F242" s="8" t="str">
        <f>MID('ITF File'!A240,29,2)&amp;"/"&amp; MID('ITF File'!A240,31,2)&amp;"/"&amp; MID('ITF File'!A240,33,2)</f>
        <v>//</v>
      </c>
      <c r="G242" t="str">
        <f>MID('ITF File'!A240,35,30)</f>
        <v/>
      </c>
      <c r="H242" t="str">
        <f>MID('ITF File'!A240,65,5)</f>
        <v/>
      </c>
      <c r="I242" t="str">
        <f>MID('ITF File'!A240,70,18)</f>
        <v/>
      </c>
      <c r="J242" t="str">
        <f>MID('ITF File'!A240,88,4)</f>
        <v/>
      </c>
      <c r="K242" s="6" t="str">
        <f>MID('ITF File'!A240,92,13)</f>
        <v/>
      </c>
      <c r="L242" s="4" t="str">
        <f>MID('ITF File'!A240,105,2)</f>
        <v/>
      </c>
      <c r="M242" t="str">
        <f>MID('ITF File'!A240,107,7)</f>
        <v/>
      </c>
      <c r="N242" t="str">
        <f>MID('ITF File'!A240,114,3)</f>
        <v/>
      </c>
      <c r="O242" t="str">
        <f>MID('ITF File'!A240,117,10)</f>
        <v/>
      </c>
      <c r="P242" t="str">
        <f>MID('ITF File'!A240,127,250)</f>
        <v/>
      </c>
      <c r="Q242" t="str">
        <f>MID('ITF File'!A240,377,60)</f>
        <v/>
      </c>
      <c r="R242" t="str">
        <f>MID('ITF File'!A240,437,60)</f>
        <v/>
      </c>
      <c r="S242" t="str">
        <f>MID('ITF File'!A240,497,60)</f>
        <v/>
      </c>
    </row>
    <row r="243" spans="1:19" x14ac:dyDescent="0.25">
      <c r="A243" t="str">
        <f>MID('ITF File'!A241,3,4)</f>
        <v/>
      </c>
      <c r="B243" t="str">
        <f>MID('ITF File'!A241,7,6)</f>
        <v/>
      </c>
      <c r="C243" t="str">
        <f>MID('ITF File'!A241,13,6)</f>
        <v/>
      </c>
      <c r="D243" t="str">
        <f>MID('ITF File'!A241,19,5)</f>
        <v/>
      </c>
      <c r="E243" t="str">
        <f>MID('ITF File'!A241,24,5)</f>
        <v/>
      </c>
      <c r="F243" s="8" t="str">
        <f>MID('ITF File'!A241,29,2)&amp;"/"&amp; MID('ITF File'!A241,31,2)&amp;"/"&amp; MID('ITF File'!A241,33,2)</f>
        <v>//</v>
      </c>
      <c r="G243" t="str">
        <f>MID('ITF File'!A241,35,30)</f>
        <v/>
      </c>
      <c r="H243" t="str">
        <f>MID('ITF File'!A241,65,5)</f>
        <v/>
      </c>
      <c r="I243" t="str">
        <f>MID('ITF File'!A241,70,18)</f>
        <v/>
      </c>
      <c r="J243" t="str">
        <f>MID('ITF File'!A241,88,4)</f>
        <v/>
      </c>
      <c r="K243" s="6" t="str">
        <f>MID('ITF File'!A241,92,13)</f>
        <v/>
      </c>
      <c r="L243" s="4" t="str">
        <f>MID('ITF File'!A241,105,2)</f>
        <v/>
      </c>
      <c r="M243" t="str">
        <f>MID('ITF File'!A241,107,7)</f>
        <v/>
      </c>
      <c r="N243" t="str">
        <f>MID('ITF File'!A241,114,3)</f>
        <v/>
      </c>
      <c r="O243" t="str">
        <f>MID('ITF File'!A241,117,10)</f>
        <v/>
      </c>
      <c r="P243" t="str">
        <f>MID('ITF File'!A241,127,250)</f>
        <v/>
      </c>
      <c r="Q243" t="str">
        <f>MID('ITF File'!A241,377,60)</f>
        <v/>
      </c>
      <c r="R243" t="str">
        <f>MID('ITF File'!A241,437,60)</f>
        <v/>
      </c>
      <c r="S243" t="str">
        <f>MID('ITF File'!A241,497,60)</f>
        <v/>
      </c>
    </row>
    <row r="244" spans="1:19" x14ac:dyDescent="0.25">
      <c r="A244" t="str">
        <f>MID('ITF File'!A242,3,4)</f>
        <v/>
      </c>
      <c r="B244" t="str">
        <f>MID('ITF File'!A242,7,6)</f>
        <v/>
      </c>
      <c r="C244" t="str">
        <f>MID('ITF File'!A242,13,6)</f>
        <v/>
      </c>
      <c r="D244" t="str">
        <f>MID('ITF File'!A242,19,5)</f>
        <v/>
      </c>
      <c r="E244" t="str">
        <f>MID('ITF File'!A242,24,5)</f>
        <v/>
      </c>
      <c r="F244" s="8" t="str">
        <f>MID('ITF File'!A242,29,2)&amp;"/"&amp; MID('ITF File'!A242,31,2)&amp;"/"&amp; MID('ITF File'!A242,33,2)</f>
        <v>//</v>
      </c>
      <c r="G244" t="str">
        <f>MID('ITF File'!A242,35,30)</f>
        <v/>
      </c>
      <c r="H244" t="str">
        <f>MID('ITF File'!A242,65,5)</f>
        <v/>
      </c>
      <c r="I244" t="str">
        <f>MID('ITF File'!A242,70,18)</f>
        <v/>
      </c>
      <c r="J244" t="str">
        <f>MID('ITF File'!A242,88,4)</f>
        <v/>
      </c>
      <c r="K244" s="6" t="str">
        <f>MID('ITF File'!A242,92,13)</f>
        <v/>
      </c>
      <c r="L244" s="4" t="str">
        <f>MID('ITF File'!A242,105,2)</f>
        <v/>
      </c>
      <c r="M244" t="str">
        <f>MID('ITF File'!A242,107,7)</f>
        <v/>
      </c>
      <c r="N244" t="str">
        <f>MID('ITF File'!A242,114,3)</f>
        <v/>
      </c>
      <c r="O244" t="str">
        <f>MID('ITF File'!A242,117,10)</f>
        <v/>
      </c>
      <c r="P244" t="str">
        <f>MID('ITF File'!A242,127,250)</f>
        <v/>
      </c>
      <c r="Q244" t="str">
        <f>MID('ITF File'!A242,377,60)</f>
        <v/>
      </c>
      <c r="R244" t="str">
        <f>MID('ITF File'!A242,437,60)</f>
        <v/>
      </c>
      <c r="S244" t="str">
        <f>MID('ITF File'!A242,497,60)</f>
        <v/>
      </c>
    </row>
    <row r="245" spans="1:19" x14ac:dyDescent="0.25">
      <c r="A245" t="str">
        <f>MID('ITF File'!A243,3,4)</f>
        <v/>
      </c>
      <c r="B245" t="str">
        <f>MID('ITF File'!A243,7,6)</f>
        <v/>
      </c>
      <c r="C245" t="str">
        <f>MID('ITF File'!A243,13,6)</f>
        <v/>
      </c>
      <c r="D245" t="str">
        <f>MID('ITF File'!A243,19,5)</f>
        <v/>
      </c>
      <c r="E245" t="str">
        <f>MID('ITF File'!A243,24,5)</f>
        <v/>
      </c>
      <c r="F245" s="8" t="str">
        <f>MID('ITF File'!A243,29,2)&amp;"/"&amp; MID('ITF File'!A243,31,2)&amp;"/"&amp; MID('ITF File'!A243,33,2)</f>
        <v>//</v>
      </c>
      <c r="G245" t="str">
        <f>MID('ITF File'!A243,35,30)</f>
        <v/>
      </c>
      <c r="H245" t="str">
        <f>MID('ITF File'!A243,65,5)</f>
        <v/>
      </c>
      <c r="I245" t="str">
        <f>MID('ITF File'!A243,70,18)</f>
        <v/>
      </c>
      <c r="J245" t="str">
        <f>MID('ITF File'!A243,88,4)</f>
        <v/>
      </c>
      <c r="K245" s="6" t="str">
        <f>MID('ITF File'!A243,92,13)</f>
        <v/>
      </c>
      <c r="L245" s="4" t="str">
        <f>MID('ITF File'!A243,105,2)</f>
        <v/>
      </c>
      <c r="M245" t="str">
        <f>MID('ITF File'!A243,107,7)</f>
        <v/>
      </c>
      <c r="N245" t="str">
        <f>MID('ITF File'!A243,114,3)</f>
        <v/>
      </c>
      <c r="O245" t="str">
        <f>MID('ITF File'!A243,117,10)</f>
        <v/>
      </c>
      <c r="P245" t="str">
        <f>MID('ITF File'!A243,127,250)</f>
        <v/>
      </c>
      <c r="Q245" t="str">
        <f>MID('ITF File'!A243,377,60)</f>
        <v/>
      </c>
      <c r="R245" t="str">
        <f>MID('ITF File'!A243,437,60)</f>
        <v/>
      </c>
      <c r="S245" t="str">
        <f>MID('ITF File'!A243,497,60)</f>
        <v/>
      </c>
    </row>
    <row r="246" spans="1:19" x14ac:dyDescent="0.25">
      <c r="A246" t="str">
        <f>MID('ITF File'!A244,3,4)</f>
        <v/>
      </c>
      <c r="B246" t="str">
        <f>MID('ITF File'!A244,7,6)</f>
        <v/>
      </c>
      <c r="C246" t="str">
        <f>MID('ITF File'!A244,13,6)</f>
        <v/>
      </c>
      <c r="D246" t="str">
        <f>MID('ITF File'!A244,19,5)</f>
        <v/>
      </c>
      <c r="E246" t="str">
        <f>MID('ITF File'!A244,24,5)</f>
        <v/>
      </c>
      <c r="F246" s="8" t="str">
        <f>MID('ITF File'!A244,29,2)&amp;"/"&amp; MID('ITF File'!A244,31,2)&amp;"/"&amp; MID('ITF File'!A244,33,2)</f>
        <v>//</v>
      </c>
      <c r="G246" t="str">
        <f>MID('ITF File'!A244,35,30)</f>
        <v/>
      </c>
      <c r="H246" t="str">
        <f>MID('ITF File'!A244,65,5)</f>
        <v/>
      </c>
      <c r="I246" t="str">
        <f>MID('ITF File'!A244,70,18)</f>
        <v/>
      </c>
      <c r="J246" t="str">
        <f>MID('ITF File'!A244,88,4)</f>
        <v/>
      </c>
      <c r="K246" s="6" t="str">
        <f>MID('ITF File'!A244,92,13)</f>
        <v/>
      </c>
      <c r="L246" s="4" t="str">
        <f>MID('ITF File'!A244,105,2)</f>
        <v/>
      </c>
      <c r="M246" t="str">
        <f>MID('ITF File'!A244,107,7)</f>
        <v/>
      </c>
      <c r="N246" t="str">
        <f>MID('ITF File'!A244,114,3)</f>
        <v/>
      </c>
      <c r="O246" t="str">
        <f>MID('ITF File'!A244,117,10)</f>
        <v/>
      </c>
      <c r="P246" t="str">
        <f>MID('ITF File'!A244,127,250)</f>
        <v/>
      </c>
      <c r="Q246" t="str">
        <f>MID('ITF File'!A244,377,60)</f>
        <v/>
      </c>
      <c r="R246" t="str">
        <f>MID('ITF File'!A244,437,60)</f>
        <v/>
      </c>
      <c r="S246" t="str">
        <f>MID('ITF File'!A244,497,60)</f>
        <v/>
      </c>
    </row>
    <row r="247" spans="1:19" x14ac:dyDescent="0.25">
      <c r="A247" t="str">
        <f>MID('ITF File'!A245,3,4)</f>
        <v/>
      </c>
      <c r="B247" t="str">
        <f>MID('ITF File'!A245,7,6)</f>
        <v/>
      </c>
      <c r="C247" t="str">
        <f>MID('ITF File'!A245,13,6)</f>
        <v/>
      </c>
      <c r="D247" t="str">
        <f>MID('ITF File'!A245,19,5)</f>
        <v/>
      </c>
      <c r="E247" t="str">
        <f>MID('ITF File'!A245,24,5)</f>
        <v/>
      </c>
      <c r="F247" s="8" t="str">
        <f>MID('ITF File'!A245,29,2)&amp;"/"&amp; MID('ITF File'!A245,31,2)&amp;"/"&amp; MID('ITF File'!A245,33,2)</f>
        <v>//</v>
      </c>
      <c r="G247" t="str">
        <f>MID('ITF File'!A245,35,30)</f>
        <v/>
      </c>
      <c r="H247" t="str">
        <f>MID('ITF File'!A245,65,5)</f>
        <v/>
      </c>
      <c r="I247" t="str">
        <f>MID('ITF File'!A245,70,18)</f>
        <v/>
      </c>
      <c r="J247" t="str">
        <f>MID('ITF File'!A245,88,4)</f>
        <v/>
      </c>
      <c r="K247" s="6" t="str">
        <f>MID('ITF File'!A245,92,13)</f>
        <v/>
      </c>
      <c r="L247" s="4" t="str">
        <f>MID('ITF File'!A245,105,2)</f>
        <v/>
      </c>
      <c r="M247" t="str">
        <f>MID('ITF File'!A245,107,7)</f>
        <v/>
      </c>
      <c r="N247" t="str">
        <f>MID('ITF File'!A245,114,3)</f>
        <v/>
      </c>
      <c r="O247" t="str">
        <f>MID('ITF File'!A245,117,10)</f>
        <v/>
      </c>
      <c r="P247" t="str">
        <f>MID('ITF File'!A245,127,250)</f>
        <v/>
      </c>
      <c r="Q247" t="str">
        <f>MID('ITF File'!A245,377,60)</f>
        <v/>
      </c>
      <c r="R247" t="str">
        <f>MID('ITF File'!A245,437,60)</f>
        <v/>
      </c>
      <c r="S247" t="str">
        <f>MID('ITF File'!A245,497,60)</f>
        <v/>
      </c>
    </row>
    <row r="248" spans="1:19" x14ac:dyDescent="0.25">
      <c r="A248" t="str">
        <f>MID('ITF File'!A246,3,4)</f>
        <v/>
      </c>
      <c r="B248" t="str">
        <f>MID('ITF File'!A246,7,6)</f>
        <v/>
      </c>
      <c r="C248" t="str">
        <f>MID('ITF File'!A246,13,6)</f>
        <v/>
      </c>
      <c r="D248" t="str">
        <f>MID('ITF File'!A246,19,5)</f>
        <v/>
      </c>
      <c r="E248" t="str">
        <f>MID('ITF File'!A246,24,5)</f>
        <v/>
      </c>
      <c r="F248" s="8" t="str">
        <f>MID('ITF File'!A246,29,2)&amp;"/"&amp; MID('ITF File'!A246,31,2)&amp;"/"&amp; MID('ITF File'!A246,33,2)</f>
        <v>//</v>
      </c>
      <c r="G248" t="str">
        <f>MID('ITF File'!A246,35,30)</f>
        <v/>
      </c>
      <c r="H248" t="str">
        <f>MID('ITF File'!A246,65,5)</f>
        <v/>
      </c>
      <c r="I248" t="str">
        <f>MID('ITF File'!A246,70,18)</f>
        <v/>
      </c>
      <c r="J248" t="str">
        <f>MID('ITF File'!A246,88,4)</f>
        <v/>
      </c>
      <c r="K248" s="6" t="str">
        <f>MID('ITF File'!A246,92,13)</f>
        <v/>
      </c>
      <c r="L248" s="4" t="str">
        <f>MID('ITF File'!A246,105,2)</f>
        <v/>
      </c>
      <c r="M248" t="str">
        <f>MID('ITF File'!A246,107,7)</f>
        <v/>
      </c>
      <c r="N248" t="str">
        <f>MID('ITF File'!A246,114,3)</f>
        <v/>
      </c>
      <c r="O248" t="str">
        <f>MID('ITF File'!A246,117,10)</f>
        <v/>
      </c>
      <c r="P248" t="str">
        <f>MID('ITF File'!A246,127,250)</f>
        <v/>
      </c>
      <c r="Q248" t="str">
        <f>MID('ITF File'!A246,377,60)</f>
        <v/>
      </c>
      <c r="R248" t="str">
        <f>MID('ITF File'!A246,437,60)</f>
        <v/>
      </c>
      <c r="S248" t="str">
        <f>MID('ITF File'!A246,497,60)</f>
        <v/>
      </c>
    </row>
    <row r="249" spans="1:19" x14ac:dyDescent="0.25">
      <c r="A249" t="str">
        <f>MID('ITF File'!A247,3,4)</f>
        <v/>
      </c>
      <c r="B249" t="str">
        <f>MID('ITF File'!A247,7,6)</f>
        <v/>
      </c>
      <c r="C249" t="str">
        <f>MID('ITF File'!A247,13,6)</f>
        <v/>
      </c>
      <c r="D249" t="str">
        <f>MID('ITF File'!A247,19,5)</f>
        <v/>
      </c>
      <c r="E249" t="str">
        <f>MID('ITF File'!A247,24,5)</f>
        <v/>
      </c>
      <c r="F249" s="8" t="str">
        <f>MID('ITF File'!A247,29,2)&amp;"/"&amp; MID('ITF File'!A247,31,2)&amp;"/"&amp; MID('ITF File'!A247,33,2)</f>
        <v>//</v>
      </c>
      <c r="G249" t="str">
        <f>MID('ITF File'!A247,35,30)</f>
        <v/>
      </c>
      <c r="H249" t="str">
        <f>MID('ITF File'!A247,65,5)</f>
        <v/>
      </c>
      <c r="I249" t="str">
        <f>MID('ITF File'!A247,70,18)</f>
        <v/>
      </c>
      <c r="J249" t="str">
        <f>MID('ITF File'!A247,88,4)</f>
        <v/>
      </c>
      <c r="K249" s="6" t="str">
        <f>MID('ITF File'!A247,92,13)</f>
        <v/>
      </c>
      <c r="L249" s="4" t="str">
        <f>MID('ITF File'!A247,105,2)</f>
        <v/>
      </c>
      <c r="M249" t="str">
        <f>MID('ITF File'!A247,107,7)</f>
        <v/>
      </c>
      <c r="N249" t="str">
        <f>MID('ITF File'!A247,114,3)</f>
        <v/>
      </c>
      <c r="O249" t="str">
        <f>MID('ITF File'!A247,117,10)</f>
        <v/>
      </c>
      <c r="P249" t="str">
        <f>MID('ITF File'!A247,127,250)</f>
        <v/>
      </c>
      <c r="Q249" t="str">
        <f>MID('ITF File'!A247,377,60)</f>
        <v/>
      </c>
      <c r="R249" t="str">
        <f>MID('ITF File'!A247,437,60)</f>
        <v/>
      </c>
      <c r="S249" t="str">
        <f>MID('ITF File'!A247,497,60)</f>
        <v/>
      </c>
    </row>
    <row r="250" spans="1:19" x14ac:dyDescent="0.25">
      <c r="A250" t="str">
        <f>MID('ITF File'!A248,3,4)</f>
        <v/>
      </c>
      <c r="B250" t="str">
        <f>MID('ITF File'!A248,7,6)</f>
        <v/>
      </c>
      <c r="C250" t="str">
        <f>MID('ITF File'!A248,13,6)</f>
        <v/>
      </c>
      <c r="D250" t="str">
        <f>MID('ITF File'!A248,19,5)</f>
        <v/>
      </c>
      <c r="E250" t="str">
        <f>MID('ITF File'!A248,24,5)</f>
        <v/>
      </c>
      <c r="F250" s="8" t="str">
        <f>MID('ITF File'!A248,29,2)&amp;"/"&amp; MID('ITF File'!A248,31,2)&amp;"/"&amp; MID('ITF File'!A248,33,2)</f>
        <v>//</v>
      </c>
      <c r="G250" t="str">
        <f>MID('ITF File'!A248,35,30)</f>
        <v/>
      </c>
      <c r="H250" t="str">
        <f>MID('ITF File'!A248,65,5)</f>
        <v/>
      </c>
      <c r="I250" t="str">
        <f>MID('ITF File'!A248,70,18)</f>
        <v/>
      </c>
      <c r="J250" t="str">
        <f>MID('ITF File'!A248,88,4)</f>
        <v/>
      </c>
      <c r="K250" s="6" t="str">
        <f>MID('ITF File'!A248,92,13)</f>
        <v/>
      </c>
      <c r="L250" s="4" t="str">
        <f>MID('ITF File'!A248,105,2)</f>
        <v/>
      </c>
      <c r="M250" t="str">
        <f>MID('ITF File'!A248,107,7)</f>
        <v/>
      </c>
      <c r="N250" t="str">
        <f>MID('ITF File'!A248,114,3)</f>
        <v/>
      </c>
      <c r="O250" t="str">
        <f>MID('ITF File'!A248,117,10)</f>
        <v/>
      </c>
      <c r="P250" t="str">
        <f>MID('ITF File'!A248,127,250)</f>
        <v/>
      </c>
      <c r="Q250" t="str">
        <f>MID('ITF File'!A248,377,60)</f>
        <v/>
      </c>
      <c r="R250" t="str">
        <f>MID('ITF File'!A248,437,60)</f>
        <v/>
      </c>
      <c r="S250" t="str">
        <f>MID('ITF File'!A248,497,60)</f>
        <v/>
      </c>
    </row>
    <row r="251" spans="1:19" x14ac:dyDescent="0.25">
      <c r="A251" t="str">
        <f>MID('ITF File'!A249,3,4)</f>
        <v/>
      </c>
      <c r="B251" t="str">
        <f>MID('ITF File'!A249,7,6)</f>
        <v/>
      </c>
      <c r="C251" t="str">
        <f>MID('ITF File'!A249,13,6)</f>
        <v/>
      </c>
      <c r="D251" t="str">
        <f>MID('ITF File'!A249,19,5)</f>
        <v/>
      </c>
      <c r="E251" t="str">
        <f>MID('ITF File'!A249,24,5)</f>
        <v/>
      </c>
      <c r="F251" s="8" t="str">
        <f>MID('ITF File'!A249,29,2)&amp;"/"&amp; MID('ITF File'!A249,31,2)&amp;"/"&amp; MID('ITF File'!A249,33,2)</f>
        <v>//</v>
      </c>
      <c r="G251" t="str">
        <f>MID('ITF File'!A249,35,30)</f>
        <v/>
      </c>
      <c r="H251" t="str">
        <f>MID('ITF File'!A249,65,5)</f>
        <v/>
      </c>
      <c r="I251" t="str">
        <f>MID('ITF File'!A249,70,18)</f>
        <v/>
      </c>
      <c r="J251" t="str">
        <f>MID('ITF File'!A249,88,4)</f>
        <v/>
      </c>
      <c r="K251" s="6" t="str">
        <f>MID('ITF File'!A249,92,13)</f>
        <v/>
      </c>
      <c r="L251" s="4" t="str">
        <f>MID('ITF File'!A249,105,2)</f>
        <v/>
      </c>
      <c r="M251" t="str">
        <f>MID('ITF File'!A249,107,7)</f>
        <v/>
      </c>
      <c r="N251" t="str">
        <f>MID('ITF File'!A249,114,3)</f>
        <v/>
      </c>
      <c r="O251" t="str">
        <f>MID('ITF File'!A249,117,10)</f>
        <v/>
      </c>
      <c r="P251" t="str">
        <f>MID('ITF File'!A249,127,250)</f>
        <v/>
      </c>
      <c r="Q251" t="str">
        <f>MID('ITF File'!A249,377,60)</f>
        <v/>
      </c>
      <c r="R251" t="str">
        <f>MID('ITF File'!A249,437,60)</f>
        <v/>
      </c>
      <c r="S251" t="str">
        <f>MID('ITF File'!A249,497,60)</f>
        <v/>
      </c>
    </row>
    <row r="252" spans="1:19" x14ac:dyDescent="0.25">
      <c r="A252" t="str">
        <f>MID('ITF File'!A250,3,4)</f>
        <v/>
      </c>
      <c r="B252" t="str">
        <f>MID('ITF File'!A250,7,6)</f>
        <v/>
      </c>
      <c r="C252" t="str">
        <f>MID('ITF File'!A250,13,6)</f>
        <v/>
      </c>
      <c r="D252" t="str">
        <f>MID('ITF File'!A250,19,5)</f>
        <v/>
      </c>
      <c r="E252" t="str">
        <f>MID('ITF File'!A250,24,5)</f>
        <v/>
      </c>
      <c r="F252" s="8" t="str">
        <f>MID('ITF File'!A250,29,2)&amp;"/"&amp; MID('ITF File'!A250,31,2)&amp;"/"&amp; MID('ITF File'!A250,33,2)</f>
        <v>//</v>
      </c>
      <c r="G252" t="str">
        <f>MID('ITF File'!A250,35,30)</f>
        <v/>
      </c>
      <c r="H252" t="str">
        <f>MID('ITF File'!A250,65,5)</f>
        <v/>
      </c>
      <c r="I252" t="str">
        <f>MID('ITF File'!A250,70,18)</f>
        <v/>
      </c>
      <c r="J252" t="str">
        <f>MID('ITF File'!A250,88,4)</f>
        <v/>
      </c>
      <c r="K252" s="6" t="str">
        <f>MID('ITF File'!A250,92,13)</f>
        <v/>
      </c>
      <c r="L252" s="4" t="str">
        <f>MID('ITF File'!A250,105,2)</f>
        <v/>
      </c>
      <c r="M252" t="str">
        <f>MID('ITF File'!A250,107,7)</f>
        <v/>
      </c>
      <c r="N252" t="str">
        <f>MID('ITF File'!A250,114,3)</f>
        <v/>
      </c>
      <c r="O252" t="str">
        <f>MID('ITF File'!A250,117,10)</f>
        <v/>
      </c>
      <c r="P252" t="str">
        <f>MID('ITF File'!A250,127,250)</f>
        <v/>
      </c>
      <c r="Q252" t="str">
        <f>MID('ITF File'!A250,377,60)</f>
        <v/>
      </c>
      <c r="R252" t="str">
        <f>MID('ITF File'!A250,437,60)</f>
        <v/>
      </c>
      <c r="S252" t="str">
        <f>MID('ITF File'!A250,497,60)</f>
        <v/>
      </c>
    </row>
    <row r="253" spans="1:19" x14ac:dyDescent="0.25">
      <c r="A253" t="str">
        <f>MID('ITF File'!A251,3,4)</f>
        <v/>
      </c>
      <c r="B253" t="str">
        <f>MID('ITF File'!A251,7,6)</f>
        <v/>
      </c>
      <c r="C253" t="str">
        <f>MID('ITF File'!A251,13,6)</f>
        <v/>
      </c>
      <c r="D253" t="str">
        <f>MID('ITF File'!A251,19,5)</f>
        <v/>
      </c>
      <c r="E253" t="str">
        <f>MID('ITF File'!A251,24,5)</f>
        <v/>
      </c>
      <c r="F253" s="8" t="str">
        <f>MID('ITF File'!A251,29,2)&amp;"/"&amp; MID('ITF File'!A251,31,2)&amp;"/"&amp; MID('ITF File'!A251,33,2)</f>
        <v>//</v>
      </c>
      <c r="G253" t="str">
        <f>MID('ITF File'!A251,35,30)</f>
        <v/>
      </c>
      <c r="H253" t="str">
        <f>MID('ITF File'!A251,65,5)</f>
        <v/>
      </c>
      <c r="I253" t="str">
        <f>MID('ITF File'!A251,70,18)</f>
        <v/>
      </c>
      <c r="J253" t="str">
        <f>MID('ITF File'!A251,88,4)</f>
        <v/>
      </c>
      <c r="K253" s="6" t="str">
        <f>MID('ITF File'!A251,92,13)</f>
        <v/>
      </c>
      <c r="L253" s="4" t="str">
        <f>MID('ITF File'!A251,105,2)</f>
        <v/>
      </c>
      <c r="M253" t="str">
        <f>MID('ITF File'!A251,107,7)</f>
        <v/>
      </c>
      <c r="N253" t="str">
        <f>MID('ITF File'!A251,114,3)</f>
        <v/>
      </c>
      <c r="O253" t="str">
        <f>MID('ITF File'!A251,117,10)</f>
        <v/>
      </c>
      <c r="P253" t="str">
        <f>MID('ITF File'!A251,127,250)</f>
        <v/>
      </c>
      <c r="Q253" t="str">
        <f>MID('ITF File'!A251,377,60)</f>
        <v/>
      </c>
      <c r="R253" t="str">
        <f>MID('ITF File'!A251,437,60)</f>
        <v/>
      </c>
      <c r="S253" t="str">
        <f>MID('ITF File'!A251,497,60)</f>
        <v/>
      </c>
    </row>
    <row r="254" spans="1:19" x14ac:dyDescent="0.25">
      <c r="A254" t="str">
        <f>MID('ITF File'!A252,3,4)</f>
        <v/>
      </c>
      <c r="B254" t="str">
        <f>MID('ITF File'!A252,7,6)</f>
        <v/>
      </c>
      <c r="C254" t="str">
        <f>MID('ITF File'!A252,13,6)</f>
        <v/>
      </c>
      <c r="D254" t="str">
        <f>MID('ITF File'!A252,19,5)</f>
        <v/>
      </c>
      <c r="E254" t="str">
        <f>MID('ITF File'!A252,24,5)</f>
        <v/>
      </c>
      <c r="F254" s="8" t="str">
        <f>MID('ITF File'!A252,29,2)&amp;"/"&amp; MID('ITF File'!A252,31,2)&amp;"/"&amp; MID('ITF File'!A252,33,2)</f>
        <v>//</v>
      </c>
      <c r="G254" t="str">
        <f>MID('ITF File'!A252,35,30)</f>
        <v/>
      </c>
      <c r="H254" t="str">
        <f>MID('ITF File'!A252,65,5)</f>
        <v/>
      </c>
      <c r="I254" t="str">
        <f>MID('ITF File'!A252,70,18)</f>
        <v/>
      </c>
      <c r="J254" t="str">
        <f>MID('ITF File'!A252,88,4)</f>
        <v/>
      </c>
      <c r="K254" s="6" t="str">
        <f>MID('ITF File'!A252,92,13)</f>
        <v/>
      </c>
      <c r="L254" s="4" t="str">
        <f>MID('ITF File'!A252,105,2)</f>
        <v/>
      </c>
      <c r="M254" t="str">
        <f>MID('ITF File'!A252,107,7)</f>
        <v/>
      </c>
      <c r="N254" t="str">
        <f>MID('ITF File'!A252,114,3)</f>
        <v/>
      </c>
      <c r="O254" t="str">
        <f>MID('ITF File'!A252,117,10)</f>
        <v/>
      </c>
      <c r="P254" t="str">
        <f>MID('ITF File'!A252,127,250)</f>
        <v/>
      </c>
      <c r="Q254" t="str">
        <f>MID('ITF File'!A252,377,60)</f>
        <v/>
      </c>
      <c r="R254" t="str">
        <f>MID('ITF File'!A252,437,60)</f>
        <v/>
      </c>
      <c r="S254" t="str">
        <f>MID('ITF File'!A252,497,60)</f>
        <v/>
      </c>
    </row>
    <row r="255" spans="1:19" x14ac:dyDescent="0.25">
      <c r="A255" t="str">
        <f>MID('ITF File'!A253,3,4)</f>
        <v/>
      </c>
      <c r="B255" t="str">
        <f>MID('ITF File'!A253,7,6)</f>
        <v/>
      </c>
      <c r="C255" t="str">
        <f>MID('ITF File'!A253,13,6)</f>
        <v/>
      </c>
      <c r="D255" t="str">
        <f>MID('ITF File'!A253,19,5)</f>
        <v/>
      </c>
      <c r="E255" t="str">
        <f>MID('ITF File'!A253,24,5)</f>
        <v/>
      </c>
      <c r="F255" s="8" t="str">
        <f>MID('ITF File'!A253,29,2)&amp;"/"&amp; MID('ITF File'!A253,31,2)&amp;"/"&amp; MID('ITF File'!A253,33,2)</f>
        <v>//</v>
      </c>
      <c r="G255" t="str">
        <f>MID('ITF File'!A253,35,30)</f>
        <v/>
      </c>
      <c r="H255" t="str">
        <f>MID('ITF File'!A253,65,5)</f>
        <v/>
      </c>
      <c r="I255" t="str">
        <f>MID('ITF File'!A253,70,18)</f>
        <v/>
      </c>
      <c r="J255" t="str">
        <f>MID('ITF File'!A253,88,4)</f>
        <v/>
      </c>
      <c r="K255" s="6" t="str">
        <f>MID('ITF File'!A253,92,13)</f>
        <v/>
      </c>
      <c r="L255" s="4" t="str">
        <f>MID('ITF File'!A253,105,2)</f>
        <v/>
      </c>
      <c r="M255" t="str">
        <f>MID('ITF File'!A253,107,7)</f>
        <v/>
      </c>
      <c r="N255" t="str">
        <f>MID('ITF File'!A253,114,3)</f>
        <v/>
      </c>
      <c r="O255" t="str">
        <f>MID('ITF File'!A253,117,10)</f>
        <v/>
      </c>
      <c r="P255" t="str">
        <f>MID('ITF File'!A253,127,250)</f>
        <v/>
      </c>
      <c r="Q255" t="str">
        <f>MID('ITF File'!A253,377,60)</f>
        <v/>
      </c>
      <c r="R255" t="str">
        <f>MID('ITF File'!A253,437,60)</f>
        <v/>
      </c>
      <c r="S255" t="str">
        <f>MID('ITF File'!A253,497,60)</f>
        <v/>
      </c>
    </row>
    <row r="256" spans="1:19" x14ac:dyDescent="0.25">
      <c r="A256" t="str">
        <f>MID('ITF File'!A254,3,4)</f>
        <v/>
      </c>
      <c r="B256" t="str">
        <f>MID('ITF File'!A254,7,6)</f>
        <v/>
      </c>
      <c r="C256" t="str">
        <f>MID('ITF File'!A254,13,6)</f>
        <v/>
      </c>
      <c r="D256" t="str">
        <f>MID('ITF File'!A254,19,5)</f>
        <v/>
      </c>
      <c r="E256" t="str">
        <f>MID('ITF File'!A254,24,5)</f>
        <v/>
      </c>
      <c r="F256" s="8" t="str">
        <f>MID('ITF File'!A254,29,2)&amp;"/"&amp; MID('ITF File'!A254,31,2)&amp;"/"&amp; MID('ITF File'!A254,33,2)</f>
        <v>//</v>
      </c>
      <c r="G256" t="str">
        <f>MID('ITF File'!A254,35,30)</f>
        <v/>
      </c>
      <c r="H256" t="str">
        <f>MID('ITF File'!A254,65,5)</f>
        <v/>
      </c>
      <c r="I256" t="str">
        <f>MID('ITF File'!A254,70,18)</f>
        <v/>
      </c>
      <c r="J256" t="str">
        <f>MID('ITF File'!A254,88,4)</f>
        <v/>
      </c>
      <c r="K256" s="6" t="str">
        <f>MID('ITF File'!A254,92,13)</f>
        <v/>
      </c>
      <c r="L256" s="4" t="str">
        <f>MID('ITF File'!A254,105,2)</f>
        <v/>
      </c>
      <c r="M256" t="str">
        <f>MID('ITF File'!A254,107,7)</f>
        <v/>
      </c>
      <c r="N256" t="str">
        <f>MID('ITF File'!A254,114,3)</f>
        <v/>
      </c>
      <c r="O256" t="str">
        <f>MID('ITF File'!A254,117,10)</f>
        <v/>
      </c>
      <c r="P256" t="str">
        <f>MID('ITF File'!A254,127,250)</f>
        <v/>
      </c>
      <c r="Q256" t="str">
        <f>MID('ITF File'!A254,377,60)</f>
        <v/>
      </c>
      <c r="R256" t="str">
        <f>MID('ITF File'!A254,437,60)</f>
        <v/>
      </c>
      <c r="S256" t="str">
        <f>MID('ITF File'!A254,497,60)</f>
        <v/>
      </c>
    </row>
    <row r="257" spans="1:19" x14ac:dyDescent="0.25">
      <c r="A257" t="str">
        <f>MID('ITF File'!A255,3,4)</f>
        <v/>
      </c>
      <c r="B257" t="str">
        <f>MID('ITF File'!A255,7,6)</f>
        <v/>
      </c>
      <c r="C257" t="str">
        <f>MID('ITF File'!A255,13,6)</f>
        <v/>
      </c>
      <c r="D257" t="str">
        <f>MID('ITF File'!A255,19,5)</f>
        <v/>
      </c>
      <c r="E257" t="str">
        <f>MID('ITF File'!A255,24,5)</f>
        <v/>
      </c>
      <c r="F257" s="8" t="str">
        <f>MID('ITF File'!A255,29,2)&amp;"/"&amp; MID('ITF File'!A255,31,2)&amp;"/"&amp; MID('ITF File'!A255,33,2)</f>
        <v>//</v>
      </c>
      <c r="G257" t="str">
        <f>MID('ITF File'!A255,35,30)</f>
        <v/>
      </c>
      <c r="H257" t="str">
        <f>MID('ITF File'!A255,65,5)</f>
        <v/>
      </c>
      <c r="I257" t="str">
        <f>MID('ITF File'!A255,70,18)</f>
        <v/>
      </c>
      <c r="J257" t="str">
        <f>MID('ITF File'!A255,88,4)</f>
        <v/>
      </c>
      <c r="K257" s="6" t="str">
        <f>MID('ITF File'!A255,92,13)</f>
        <v/>
      </c>
      <c r="L257" s="4" t="str">
        <f>MID('ITF File'!A255,105,2)</f>
        <v/>
      </c>
      <c r="M257" t="str">
        <f>MID('ITF File'!A255,107,7)</f>
        <v/>
      </c>
      <c r="N257" t="str">
        <f>MID('ITF File'!A255,114,3)</f>
        <v/>
      </c>
      <c r="O257" t="str">
        <f>MID('ITF File'!A255,117,10)</f>
        <v/>
      </c>
      <c r="P257" t="str">
        <f>MID('ITF File'!A255,127,250)</f>
        <v/>
      </c>
      <c r="Q257" t="str">
        <f>MID('ITF File'!A255,377,60)</f>
        <v/>
      </c>
      <c r="R257" t="str">
        <f>MID('ITF File'!A255,437,60)</f>
        <v/>
      </c>
      <c r="S257" t="str">
        <f>MID('ITF File'!A255,497,60)</f>
        <v/>
      </c>
    </row>
    <row r="258" spans="1:19" x14ac:dyDescent="0.25">
      <c r="A258" t="str">
        <f>MID('ITF File'!A256,3,4)</f>
        <v/>
      </c>
      <c r="B258" t="str">
        <f>MID('ITF File'!A256,7,6)</f>
        <v/>
      </c>
      <c r="C258" t="str">
        <f>MID('ITF File'!A256,13,6)</f>
        <v/>
      </c>
      <c r="D258" t="str">
        <f>MID('ITF File'!A256,19,5)</f>
        <v/>
      </c>
      <c r="E258" t="str">
        <f>MID('ITF File'!A256,24,5)</f>
        <v/>
      </c>
      <c r="F258" s="8" t="str">
        <f>MID('ITF File'!A256,29,2)&amp;"/"&amp; MID('ITF File'!A256,31,2)&amp;"/"&amp; MID('ITF File'!A256,33,2)</f>
        <v>//</v>
      </c>
      <c r="G258" t="str">
        <f>MID('ITF File'!A256,35,30)</f>
        <v/>
      </c>
      <c r="H258" t="str">
        <f>MID('ITF File'!A256,65,5)</f>
        <v/>
      </c>
      <c r="I258" t="str">
        <f>MID('ITF File'!A256,70,18)</f>
        <v/>
      </c>
      <c r="J258" t="str">
        <f>MID('ITF File'!A256,88,4)</f>
        <v/>
      </c>
      <c r="K258" s="6" t="str">
        <f>MID('ITF File'!A256,92,13)</f>
        <v/>
      </c>
      <c r="L258" s="4" t="str">
        <f>MID('ITF File'!A256,105,2)</f>
        <v/>
      </c>
      <c r="M258" t="str">
        <f>MID('ITF File'!A256,107,7)</f>
        <v/>
      </c>
      <c r="N258" t="str">
        <f>MID('ITF File'!A256,114,3)</f>
        <v/>
      </c>
      <c r="O258" t="str">
        <f>MID('ITF File'!A256,117,10)</f>
        <v/>
      </c>
      <c r="P258" t="str">
        <f>MID('ITF File'!A256,127,250)</f>
        <v/>
      </c>
      <c r="Q258" t="str">
        <f>MID('ITF File'!A256,377,60)</f>
        <v/>
      </c>
      <c r="R258" t="str">
        <f>MID('ITF File'!A256,437,60)</f>
        <v/>
      </c>
      <c r="S258" t="str">
        <f>MID('ITF File'!A256,497,60)</f>
        <v/>
      </c>
    </row>
    <row r="259" spans="1:19" x14ac:dyDescent="0.25">
      <c r="A259" t="str">
        <f>MID('ITF File'!A257,3,4)</f>
        <v/>
      </c>
      <c r="B259" t="str">
        <f>MID('ITF File'!A257,7,6)</f>
        <v/>
      </c>
      <c r="C259" t="str">
        <f>MID('ITF File'!A257,13,6)</f>
        <v/>
      </c>
      <c r="D259" t="str">
        <f>MID('ITF File'!A257,19,5)</f>
        <v/>
      </c>
      <c r="E259" t="str">
        <f>MID('ITF File'!A257,24,5)</f>
        <v/>
      </c>
      <c r="F259" s="8" t="str">
        <f>MID('ITF File'!A257,29,2)&amp;"/"&amp; MID('ITF File'!A257,31,2)&amp;"/"&amp; MID('ITF File'!A257,33,2)</f>
        <v>//</v>
      </c>
      <c r="G259" t="str">
        <f>MID('ITF File'!A257,35,30)</f>
        <v/>
      </c>
      <c r="H259" t="str">
        <f>MID('ITF File'!A257,65,5)</f>
        <v/>
      </c>
      <c r="I259" t="str">
        <f>MID('ITF File'!A257,70,18)</f>
        <v/>
      </c>
      <c r="J259" t="str">
        <f>MID('ITF File'!A257,88,4)</f>
        <v/>
      </c>
      <c r="K259" s="6" t="str">
        <f>MID('ITF File'!A257,92,13)</f>
        <v/>
      </c>
      <c r="L259" s="4" t="str">
        <f>MID('ITF File'!A257,105,2)</f>
        <v/>
      </c>
      <c r="M259" t="str">
        <f>MID('ITF File'!A257,107,7)</f>
        <v/>
      </c>
      <c r="N259" t="str">
        <f>MID('ITF File'!A257,114,3)</f>
        <v/>
      </c>
      <c r="O259" t="str">
        <f>MID('ITF File'!A257,117,10)</f>
        <v/>
      </c>
      <c r="P259" t="str">
        <f>MID('ITF File'!A257,127,250)</f>
        <v/>
      </c>
      <c r="Q259" t="str">
        <f>MID('ITF File'!A257,377,60)</f>
        <v/>
      </c>
      <c r="R259" t="str">
        <f>MID('ITF File'!A257,437,60)</f>
        <v/>
      </c>
      <c r="S259" t="str">
        <f>MID('ITF File'!A257,497,60)</f>
        <v/>
      </c>
    </row>
    <row r="260" spans="1:19" x14ac:dyDescent="0.25">
      <c r="A260" t="str">
        <f>MID('ITF File'!A258,3,4)</f>
        <v/>
      </c>
      <c r="B260" t="str">
        <f>MID('ITF File'!A258,7,6)</f>
        <v/>
      </c>
      <c r="C260" t="str">
        <f>MID('ITF File'!A258,13,6)</f>
        <v/>
      </c>
      <c r="D260" t="str">
        <f>MID('ITF File'!A258,19,5)</f>
        <v/>
      </c>
      <c r="E260" t="str">
        <f>MID('ITF File'!A258,24,5)</f>
        <v/>
      </c>
      <c r="F260" s="8" t="str">
        <f>MID('ITF File'!A258,29,2)&amp;"/"&amp; MID('ITF File'!A258,31,2)&amp;"/"&amp; MID('ITF File'!A258,33,2)</f>
        <v>//</v>
      </c>
      <c r="G260" t="str">
        <f>MID('ITF File'!A258,35,30)</f>
        <v/>
      </c>
      <c r="H260" t="str">
        <f>MID('ITF File'!A258,65,5)</f>
        <v/>
      </c>
      <c r="I260" t="str">
        <f>MID('ITF File'!A258,70,18)</f>
        <v/>
      </c>
      <c r="J260" t="str">
        <f>MID('ITF File'!A258,88,4)</f>
        <v/>
      </c>
      <c r="K260" s="6" t="str">
        <f>MID('ITF File'!A258,92,13)</f>
        <v/>
      </c>
      <c r="L260" s="4" t="str">
        <f>MID('ITF File'!A258,105,2)</f>
        <v/>
      </c>
      <c r="M260" t="str">
        <f>MID('ITF File'!A258,107,7)</f>
        <v/>
      </c>
      <c r="N260" t="str">
        <f>MID('ITF File'!A258,114,3)</f>
        <v/>
      </c>
      <c r="O260" t="str">
        <f>MID('ITF File'!A258,117,10)</f>
        <v/>
      </c>
      <c r="P260" t="str">
        <f>MID('ITF File'!A258,127,250)</f>
        <v/>
      </c>
      <c r="Q260" t="str">
        <f>MID('ITF File'!A258,377,60)</f>
        <v/>
      </c>
      <c r="R260" t="str">
        <f>MID('ITF File'!A258,437,60)</f>
        <v/>
      </c>
      <c r="S260" t="str">
        <f>MID('ITF File'!A258,497,60)</f>
        <v/>
      </c>
    </row>
    <row r="261" spans="1:19" x14ac:dyDescent="0.25">
      <c r="A261" t="str">
        <f>MID('ITF File'!A259,3,4)</f>
        <v/>
      </c>
      <c r="B261" t="str">
        <f>MID('ITF File'!A259,7,6)</f>
        <v/>
      </c>
      <c r="C261" t="str">
        <f>MID('ITF File'!A259,13,6)</f>
        <v/>
      </c>
      <c r="D261" t="str">
        <f>MID('ITF File'!A259,19,5)</f>
        <v/>
      </c>
      <c r="E261" t="str">
        <f>MID('ITF File'!A259,24,5)</f>
        <v/>
      </c>
      <c r="F261" s="8" t="str">
        <f>MID('ITF File'!A259,29,2)&amp;"/"&amp; MID('ITF File'!A259,31,2)&amp;"/"&amp; MID('ITF File'!A259,33,2)</f>
        <v>//</v>
      </c>
      <c r="G261" t="str">
        <f>MID('ITF File'!A259,35,30)</f>
        <v/>
      </c>
      <c r="H261" t="str">
        <f>MID('ITF File'!A259,65,5)</f>
        <v/>
      </c>
      <c r="I261" t="str">
        <f>MID('ITF File'!A259,70,18)</f>
        <v/>
      </c>
      <c r="J261" t="str">
        <f>MID('ITF File'!A259,88,4)</f>
        <v/>
      </c>
      <c r="K261" s="6" t="str">
        <f>MID('ITF File'!A259,92,13)</f>
        <v/>
      </c>
      <c r="L261" s="4" t="str">
        <f>MID('ITF File'!A259,105,2)</f>
        <v/>
      </c>
      <c r="M261" t="str">
        <f>MID('ITF File'!A259,107,7)</f>
        <v/>
      </c>
      <c r="N261" t="str">
        <f>MID('ITF File'!A259,114,3)</f>
        <v/>
      </c>
      <c r="O261" t="str">
        <f>MID('ITF File'!A259,117,10)</f>
        <v/>
      </c>
      <c r="P261" t="str">
        <f>MID('ITF File'!A259,127,250)</f>
        <v/>
      </c>
      <c r="Q261" t="str">
        <f>MID('ITF File'!A259,377,60)</f>
        <v/>
      </c>
      <c r="R261" t="str">
        <f>MID('ITF File'!A259,437,60)</f>
        <v/>
      </c>
      <c r="S261" t="str">
        <f>MID('ITF File'!A259,497,60)</f>
        <v/>
      </c>
    </row>
    <row r="262" spans="1:19" x14ac:dyDescent="0.25">
      <c r="A262" t="str">
        <f>MID('ITF File'!A260,3,4)</f>
        <v/>
      </c>
      <c r="B262" t="str">
        <f>MID('ITF File'!A260,7,6)</f>
        <v/>
      </c>
      <c r="C262" t="str">
        <f>MID('ITF File'!A260,13,6)</f>
        <v/>
      </c>
      <c r="D262" t="str">
        <f>MID('ITF File'!A260,19,5)</f>
        <v/>
      </c>
      <c r="E262" t="str">
        <f>MID('ITF File'!A260,24,5)</f>
        <v/>
      </c>
      <c r="F262" s="8" t="str">
        <f>MID('ITF File'!A260,29,2)&amp;"/"&amp; MID('ITF File'!A260,31,2)&amp;"/"&amp; MID('ITF File'!A260,33,2)</f>
        <v>//</v>
      </c>
      <c r="G262" t="str">
        <f>MID('ITF File'!A260,35,30)</f>
        <v/>
      </c>
      <c r="H262" t="str">
        <f>MID('ITF File'!A260,65,5)</f>
        <v/>
      </c>
      <c r="I262" t="str">
        <f>MID('ITF File'!A260,70,18)</f>
        <v/>
      </c>
      <c r="J262" t="str">
        <f>MID('ITF File'!A260,88,4)</f>
        <v/>
      </c>
      <c r="K262" s="6" t="str">
        <f>MID('ITF File'!A260,92,13)</f>
        <v/>
      </c>
      <c r="L262" s="4" t="str">
        <f>MID('ITF File'!A260,105,2)</f>
        <v/>
      </c>
      <c r="M262" t="str">
        <f>MID('ITF File'!A260,107,7)</f>
        <v/>
      </c>
      <c r="N262" t="str">
        <f>MID('ITF File'!A260,114,3)</f>
        <v/>
      </c>
      <c r="O262" t="str">
        <f>MID('ITF File'!A260,117,10)</f>
        <v/>
      </c>
      <c r="P262" t="str">
        <f>MID('ITF File'!A260,127,250)</f>
        <v/>
      </c>
      <c r="Q262" t="str">
        <f>MID('ITF File'!A260,377,60)</f>
        <v/>
      </c>
      <c r="R262" t="str">
        <f>MID('ITF File'!A260,437,60)</f>
        <v/>
      </c>
      <c r="S262" t="str">
        <f>MID('ITF File'!A260,497,60)</f>
        <v/>
      </c>
    </row>
    <row r="263" spans="1:19" x14ac:dyDescent="0.25">
      <c r="A263" t="str">
        <f>MID('ITF File'!A261,3,4)</f>
        <v/>
      </c>
      <c r="B263" t="str">
        <f>MID('ITF File'!A261,7,6)</f>
        <v/>
      </c>
      <c r="C263" t="str">
        <f>MID('ITF File'!A261,13,6)</f>
        <v/>
      </c>
      <c r="D263" t="str">
        <f>MID('ITF File'!A261,19,5)</f>
        <v/>
      </c>
      <c r="E263" t="str">
        <f>MID('ITF File'!A261,24,5)</f>
        <v/>
      </c>
      <c r="F263" s="8" t="str">
        <f>MID('ITF File'!A261,29,2)&amp;"/"&amp; MID('ITF File'!A261,31,2)&amp;"/"&amp; MID('ITF File'!A261,33,2)</f>
        <v>//</v>
      </c>
      <c r="G263" t="str">
        <f>MID('ITF File'!A261,35,30)</f>
        <v/>
      </c>
      <c r="H263" t="str">
        <f>MID('ITF File'!A261,65,5)</f>
        <v/>
      </c>
      <c r="I263" t="str">
        <f>MID('ITF File'!A261,70,18)</f>
        <v/>
      </c>
      <c r="J263" t="str">
        <f>MID('ITF File'!A261,88,4)</f>
        <v/>
      </c>
      <c r="K263" s="6" t="str">
        <f>MID('ITF File'!A261,92,13)</f>
        <v/>
      </c>
      <c r="L263" s="4" t="str">
        <f>MID('ITF File'!A261,105,2)</f>
        <v/>
      </c>
      <c r="M263" t="str">
        <f>MID('ITF File'!A261,107,7)</f>
        <v/>
      </c>
      <c r="N263" t="str">
        <f>MID('ITF File'!A261,114,3)</f>
        <v/>
      </c>
      <c r="O263" t="str">
        <f>MID('ITF File'!A261,117,10)</f>
        <v/>
      </c>
      <c r="P263" t="str">
        <f>MID('ITF File'!A261,127,250)</f>
        <v/>
      </c>
      <c r="Q263" t="str">
        <f>MID('ITF File'!A261,377,60)</f>
        <v/>
      </c>
      <c r="R263" t="str">
        <f>MID('ITF File'!A261,437,60)</f>
        <v/>
      </c>
      <c r="S263" t="str">
        <f>MID('ITF File'!A261,497,60)</f>
        <v/>
      </c>
    </row>
    <row r="264" spans="1:19" x14ac:dyDescent="0.25">
      <c r="A264" t="str">
        <f>MID('ITF File'!A262,3,4)</f>
        <v/>
      </c>
      <c r="B264" t="str">
        <f>MID('ITF File'!A262,7,6)</f>
        <v/>
      </c>
      <c r="C264" t="str">
        <f>MID('ITF File'!A262,13,6)</f>
        <v/>
      </c>
      <c r="D264" t="str">
        <f>MID('ITF File'!A262,19,5)</f>
        <v/>
      </c>
      <c r="E264" t="str">
        <f>MID('ITF File'!A262,24,5)</f>
        <v/>
      </c>
      <c r="F264" s="8" t="str">
        <f>MID('ITF File'!A262,29,2)&amp;"/"&amp; MID('ITF File'!A262,31,2)&amp;"/"&amp; MID('ITF File'!A262,33,2)</f>
        <v>//</v>
      </c>
      <c r="G264" t="str">
        <f>MID('ITF File'!A262,35,30)</f>
        <v/>
      </c>
      <c r="H264" t="str">
        <f>MID('ITF File'!A262,65,5)</f>
        <v/>
      </c>
      <c r="I264" t="str">
        <f>MID('ITF File'!A262,70,18)</f>
        <v/>
      </c>
      <c r="J264" t="str">
        <f>MID('ITF File'!A262,88,4)</f>
        <v/>
      </c>
      <c r="K264" s="6" t="str">
        <f>MID('ITF File'!A262,92,13)</f>
        <v/>
      </c>
      <c r="L264" s="4" t="str">
        <f>MID('ITF File'!A262,105,2)</f>
        <v/>
      </c>
      <c r="M264" t="str">
        <f>MID('ITF File'!A262,107,7)</f>
        <v/>
      </c>
      <c r="N264" t="str">
        <f>MID('ITF File'!A262,114,3)</f>
        <v/>
      </c>
      <c r="O264" t="str">
        <f>MID('ITF File'!A262,117,10)</f>
        <v/>
      </c>
      <c r="P264" t="str">
        <f>MID('ITF File'!A262,127,250)</f>
        <v/>
      </c>
      <c r="Q264" t="str">
        <f>MID('ITF File'!A262,377,60)</f>
        <v/>
      </c>
      <c r="R264" t="str">
        <f>MID('ITF File'!A262,437,60)</f>
        <v/>
      </c>
      <c r="S264" t="str">
        <f>MID('ITF File'!A262,497,60)</f>
        <v/>
      </c>
    </row>
    <row r="265" spans="1:19" x14ac:dyDescent="0.25">
      <c r="A265" t="str">
        <f>MID('ITF File'!A263,3,4)</f>
        <v/>
      </c>
      <c r="B265" t="str">
        <f>MID('ITF File'!A263,7,6)</f>
        <v/>
      </c>
      <c r="C265" t="str">
        <f>MID('ITF File'!A263,13,6)</f>
        <v/>
      </c>
      <c r="D265" t="str">
        <f>MID('ITF File'!A263,19,5)</f>
        <v/>
      </c>
      <c r="E265" t="str">
        <f>MID('ITF File'!A263,24,5)</f>
        <v/>
      </c>
      <c r="F265" s="8" t="str">
        <f>MID('ITF File'!A263,29,2)&amp;"/"&amp; MID('ITF File'!A263,31,2)&amp;"/"&amp; MID('ITF File'!A263,33,2)</f>
        <v>//</v>
      </c>
      <c r="G265" t="str">
        <f>MID('ITF File'!A263,35,30)</f>
        <v/>
      </c>
      <c r="H265" t="str">
        <f>MID('ITF File'!A263,65,5)</f>
        <v/>
      </c>
      <c r="I265" t="str">
        <f>MID('ITF File'!A263,70,18)</f>
        <v/>
      </c>
      <c r="J265" t="str">
        <f>MID('ITF File'!A263,88,4)</f>
        <v/>
      </c>
      <c r="K265" s="6" t="str">
        <f>MID('ITF File'!A263,92,13)</f>
        <v/>
      </c>
      <c r="L265" s="4" t="str">
        <f>MID('ITF File'!A263,105,2)</f>
        <v/>
      </c>
      <c r="M265" t="str">
        <f>MID('ITF File'!A263,107,7)</f>
        <v/>
      </c>
      <c r="N265" t="str">
        <f>MID('ITF File'!A263,114,3)</f>
        <v/>
      </c>
      <c r="O265" t="str">
        <f>MID('ITF File'!A263,117,10)</f>
        <v/>
      </c>
      <c r="P265" t="str">
        <f>MID('ITF File'!A263,127,250)</f>
        <v/>
      </c>
      <c r="Q265" t="str">
        <f>MID('ITF File'!A263,377,60)</f>
        <v/>
      </c>
      <c r="R265" t="str">
        <f>MID('ITF File'!A263,437,60)</f>
        <v/>
      </c>
      <c r="S265" t="str">
        <f>MID('ITF File'!A263,497,60)</f>
        <v/>
      </c>
    </row>
    <row r="266" spans="1:19" x14ac:dyDescent="0.25">
      <c r="A266" t="str">
        <f>MID('ITF File'!A264,3,4)</f>
        <v/>
      </c>
      <c r="B266" t="str">
        <f>MID('ITF File'!A264,7,6)</f>
        <v/>
      </c>
      <c r="C266" t="str">
        <f>MID('ITF File'!A264,13,6)</f>
        <v/>
      </c>
      <c r="D266" t="str">
        <f>MID('ITF File'!A264,19,5)</f>
        <v/>
      </c>
      <c r="E266" t="str">
        <f>MID('ITF File'!A264,24,5)</f>
        <v/>
      </c>
      <c r="F266" s="8" t="str">
        <f>MID('ITF File'!A264,29,2)&amp;"/"&amp; MID('ITF File'!A264,31,2)&amp;"/"&amp; MID('ITF File'!A264,33,2)</f>
        <v>//</v>
      </c>
      <c r="G266" t="str">
        <f>MID('ITF File'!A264,35,30)</f>
        <v/>
      </c>
      <c r="H266" t="str">
        <f>MID('ITF File'!A264,65,5)</f>
        <v/>
      </c>
      <c r="I266" t="str">
        <f>MID('ITF File'!A264,70,18)</f>
        <v/>
      </c>
      <c r="J266" t="str">
        <f>MID('ITF File'!A264,88,4)</f>
        <v/>
      </c>
      <c r="K266" s="6" t="str">
        <f>MID('ITF File'!A264,92,13)</f>
        <v/>
      </c>
      <c r="L266" s="4" t="str">
        <f>MID('ITF File'!A264,105,2)</f>
        <v/>
      </c>
      <c r="M266" t="str">
        <f>MID('ITF File'!A264,107,7)</f>
        <v/>
      </c>
      <c r="N266" t="str">
        <f>MID('ITF File'!A264,114,3)</f>
        <v/>
      </c>
      <c r="O266" t="str">
        <f>MID('ITF File'!A264,117,10)</f>
        <v/>
      </c>
      <c r="P266" t="str">
        <f>MID('ITF File'!A264,127,250)</f>
        <v/>
      </c>
      <c r="Q266" t="str">
        <f>MID('ITF File'!A264,377,60)</f>
        <v/>
      </c>
      <c r="R266" t="str">
        <f>MID('ITF File'!A264,437,60)</f>
        <v/>
      </c>
      <c r="S266" t="str">
        <f>MID('ITF File'!A264,497,60)</f>
        <v/>
      </c>
    </row>
    <row r="267" spans="1:19" x14ac:dyDescent="0.25">
      <c r="A267" t="str">
        <f>MID('ITF File'!A265,3,4)</f>
        <v/>
      </c>
      <c r="B267" t="str">
        <f>MID('ITF File'!A265,7,6)</f>
        <v/>
      </c>
      <c r="C267" t="str">
        <f>MID('ITF File'!A265,13,6)</f>
        <v/>
      </c>
      <c r="D267" t="str">
        <f>MID('ITF File'!A265,19,5)</f>
        <v/>
      </c>
      <c r="E267" t="str">
        <f>MID('ITF File'!A265,24,5)</f>
        <v/>
      </c>
      <c r="F267" s="8" t="str">
        <f>MID('ITF File'!A265,29,2)&amp;"/"&amp; MID('ITF File'!A265,31,2)&amp;"/"&amp; MID('ITF File'!A265,33,2)</f>
        <v>//</v>
      </c>
      <c r="G267" t="str">
        <f>MID('ITF File'!A265,35,30)</f>
        <v/>
      </c>
      <c r="H267" t="str">
        <f>MID('ITF File'!A265,65,5)</f>
        <v/>
      </c>
      <c r="I267" t="str">
        <f>MID('ITF File'!A265,70,18)</f>
        <v/>
      </c>
      <c r="J267" t="str">
        <f>MID('ITF File'!A265,88,4)</f>
        <v/>
      </c>
      <c r="K267" s="6" t="str">
        <f>MID('ITF File'!A265,92,13)</f>
        <v/>
      </c>
      <c r="L267" s="4" t="str">
        <f>MID('ITF File'!A265,105,2)</f>
        <v/>
      </c>
      <c r="M267" t="str">
        <f>MID('ITF File'!A265,107,7)</f>
        <v/>
      </c>
      <c r="N267" t="str">
        <f>MID('ITF File'!A265,114,3)</f>
        <v/>
      </c>
      <c r="O267" t="str">
        <f>MID('ITF File'!A265,117,10)</f>
        <v/>
      </c>
      <c r="P267" t="str">
        <f>MID('ITF File'!A265,127,250)</f>
        <v/>
      </c>
      <c r="Q267" t="str">
        <f>MID('ITF File'!A265,377,60)</f>
        <v/>
      </c>
      <c r="R267" t="str">
        <f>MID('ITF File'!A265,437,60)</f>
        <v/>
      </c>
      <c r="S267" t="str">
        <f>MID('ITF File'!A265,497,60)</f>
        <v/>
      </c>
    </row>
    <row r="268" spans="1:19" x14ac:dyDescent="0.25">
      <c r="A268" t="str">
        <f>MID('ITF File'!A266,3,4)</f>
        <v/>
      </c>
      <c r="B268" t="str">
        <f>MID('ITF File'!A266,7,6)</f>
        <v/>
      </c>
      <c r="C268" t="str">
        <f>MID('ITF File'!A266,13,6)</f>
        <v/>
      </c>
      <c r="D268" t="str">
        <f>MID('ITF File'!A266,19,5)</f>
        <v/>
      </c>
      <c r="E268" t="str">
        <f>MID('ITF File'!A266,24,5)</f>
        <v/>
      </c>
      <c r="F268" s="8" t="str">
        <f>MID('ITF File'!A266,29,2)&amp;"/"&amp; MID('ITF File'!A266,31,2)&amp;"/"&amp; MID('ITF File'!A266,33,2)</f>
        <v>//</v>
      </c>
      <c r="G268" t="str">
        <f>MID('ITF File'!A266,35,30)</f>
        <v/>
      </c>
      <c r="H268" t="str">
        <f>MID('ITF File'!A266,65,5)</f>
        <v/>
      </c>
      <c r="I268" t="str">
        <f>MID('ITF File'!A266,70,18)</f>
        <v/>
      </c>
      <c r="J268" t="str">
        <f>MID('ITF File'!A266,88,4)</f>
        <v/>
      </c>
      <c r="K268" s="6" t="str">
        <f>MID('ITF File'!A266,92,13)</f>
        <v/>
      </c>
      <c r="L268" s="4" t="str">
        <f>MID('ITF File'!A266,105,2)</f>
        <v/>
      </c>
      <c r="M268" t="str">
        <f>MID('ITF File'!A266,107,7)</f>
        <v/>
      </c>
      <c r="N268" t="str">
        <f>MID('ITF File'!A266,114,3)</f>
        <v/>
      </c>
      <c r="O268" t="str">
        <f>MID('ITF File'!A266,117,10)</f>
        <v/>
      </c>
      <c r="P268" t="str">
        <f>MID('ITF File'!A266,127,250)</f>
        <v/>
      </c>
      <c r="Q268" t="str">
        <f>MID('ITF File'!A266,377,60)</f>
        <v/>
      </c>
      <c r="R268" t="str">
        <f>MID('ITF File'!A266,437,60)</f>
        <v/>
      </c>
      <c r="S268" t="str">
        <f>MID('ITF File'!A266,497,60)</f>
        <v/>
      </c>
    </row>
    <row r="269" spans="1:19" x14ac:dyDescent="0.25">
      <c r="A269" t="str">
        <f>MID('ITF File'!A267,3,4)</f>
        <v/>
      </c>
      <c r="B269" t="str">
        <f>MID('ITF File'!A267,7,6)</f>
        <v/>
      </c>
      <c r="C269" t="str">
        <f>MID('ITF File'!A267,13,6)</f>
        <v/>
      </c>
      <c r="D269" t="str">
        <f>MID('ITF File'!A267,19,5)</f>
        <v/>
      </c>
      <c r="E269" t="str">
        <f>MID('ITF File'!A267,24,5)</f>
        <v/>
      </c>
      <c r="F269" s="8" t="str">
        <f>MID('ITF File'!A267,29,2)&amp;"/"&amp; MID('ITF File'!A267,31,2)&amp;"/"&amp; MID('ITF File'!A267,33,2)</f>
        <v>//</v>
      </c>
      <c r="G269" t="str">
        <f>MID('ITF File'!A267,35,30)</f>
        <v/>
      </c>
      <c r="H269" t="str">
        <f>MID('ITF File'!A267,65,5)</f>
        <v/>
      </c>
      <c r="I269" t="str">
        <f>MID('ITF File'!A267,70,18)</f>
        <v/>
      </c>
      <c r="J269" t="str">
        <f>MID('ITF File'!A267,88,4)</f>
        <v/>
      </c>
      <c r="K269" s="6" t="str">
        <f>MID('ITF File'!A267,92,13)</f>
        <v/>
      </c>
      <c r="L269" s="4" t="str">
        <f>MID('ITF File'!A267,105,2)</f>
        <v/>
      </c>
      <c r="M269" t="str">
        <f>MID('ITF File'!A267,107,7)</f>
        <v/>
      </c>
      <c r="N269" t="str">
        <f>MID('ITF File'!A267,114,3)</f>
        <v/>
      </c>
      <c r="O269" t="str">
        <f>MID('ITF File'!A267,117,10)</f>
        <v/>
      </c>
      <c r="P269" t="str">
        <f>MID('ITF File'!A267,127,250)</f>
        <v/>
      </c>
      <c r="Q269" t="str">
        <f>MID('ITF File'!A267,377,60)</f>
        <v/>
      </c>
      <c r="R269" t="str">
        <f>MID('ITF File'!A267,437,60)</f>
        <v/>
      </c>
      <c r="S269" t="str">
        <f>MID('ITF File'!A267,497,60)</f>
        <v/>
      </c>
    </row>
    <row r="270" spans="1:19" x14ac:dyDescent="0.25">
      <c r="A270" t="str">
        <f>MID('ITF File'!A268,3,4)</f>
        <v/>
      </c>
      <c r="B270" t="str">
        <f>MID('ITF File'!A268,7,6)</f>
        <v/>
      </c>
      <c r="C270" t="str">
        <f>MID('ITF File'!A268,13,6)</f>
        <v/>
      </c>
      <c r="D270" t="str">
        <f>MID('ITF File'!A268,19,5)</f>
        <v/>
      </c>
      <c r="E270" t="str">
        <f>MID('ITF File'!A268,24,5)</f>
        <v/>
      </c>
      <c r="F270" s="8" t="str">
        <f>MID('ITF File'!A268,29,2)&amp;"/"&amp; MID('ITF File'!A268,31,2)&amp;"/"&amp; MID('ITF File'!A268,33,2)</f>
        <v>//</v>
      </c>
      <c r="G270" t="str">
        <f>MID('ITF File'!A268,35,30)</f>
        <v/>
      </c>
      <c r="H270" t="str">
        <f>MID('ITF File'!A268,65,5)</f>
        <v/>
      </c>
      <c r="I270" t="str">
        <f>MID('ITF File'!A268,70,18)</f>
        <v/>
      </c>
      <c r="J270" t="str">
        <f>MID('ITF File'!A268,88,4)</f>
        <v/>
      </c>
      <c r="K270" s="6" t="str">
        <f>MID('ITF File'!A268,92,13)</f>
        <v/>
      </c>
      <c r="L270" s="4" t="str">
        <f>MID('ITF File'!A268,105,2)</f>
        <v/>
      </c>
      <c r="M270" t="str">
        <f>MID('ITF File'!A268,107,7)</f>
        <v/>
      </c>
      <c r="N270" t="str">
        <f>MID('ITF File'!A268,114,3)</f>
        <v/>
      </c>
      <c r="O270" t="str">
        <f>MID('ITF File'!A268,117,10)</f>
        <v/>
      </c>
      <c r="P270" t="str">
        <f>MID('ITF File'!A268,127,250)</f>
        <v/>
      </c>
      <c r="Q270" t="str">
        <f>MID('ITF File'!A268,377,60)</f>
        <v/>
      </c>
      <c r="R270" t="str">
        <f>MID('ITF File'!A268,437,60)</f>
        <v/>
      </c>
      <c r="S270" t="str">
        <f>MID('ITF File'!A268,497,60)</f>
        <v/>
      </c>
    </row>
    <row r="271" spans="1:19" x14ac:dyDescent="0.25">
      <c r="A271" t="str">
        <f>MID('ITF File'!A269,3,4)</f>
        <v/>
      </c>
      <c r="B271" t="str">
        <f>MID('ITF File'!A269,7,6)</f>
        <v/>
      </c>
      <c r="C271" t="str">
        <f>MID('ITF File'!A269,13,6)</f>
        <v/>
      </c>
      <c r="D271" t="str">
        <f>MID('ITF File'!A269,19,5)</f>
        <v/>
      </c>
      <c r="E271" t="str">
        <f>MID('ITF File'!A269,24,5)</f>
        <v/>
      </c>
      <c r="F271" s="8" t="str">
        <f>MID('ITF File'!A269,29,2)&amp;"/"&amp; MID('ITF File'!A269,31,2)&amp;"/"&amp; MID('ITF File'!A269,33,2)</f>
        <v>//</v>
      </c>
      <c r="G271" t="str">
        <f>MID('ITF File'!A269,35,30)</f>
        <v/>
      </c>
      <c r="H271" t="str">
        <f>MID('ITF File'!A269,65,5)</f>
        <v/>
      </c>
      <c r="I271" t="str">
        <f>MID('ITF File'!A269,70,18)</f>
        <v/>
      </c>
      <c r="J271" t="str">
        <f>MID('ITF File'!A269,88,4)</f>
        <v/>
      </c>
      <c r="K271" s="6" t="str">
        <f>MID('ITF File'!A269,92,13)</f>
        <v/>
      </c>
      <c r="L271" s="4" t="str">
        <f>MID('ITF File'!A269,105,2)</f>
        <v/>
      </c>
      <c r="M271" t="str">
        <f>MID('ITF File'!A269,107,7)</f>
        <v/>
      </c>
      <c r="N271" t="str">
        <f>MID('ITF File'!A269,114,3)</f>
        <v/>
      </c>
      <c r="O271" t="str">
        <f>MID('ITF File'!A269,117,10)</f>
        <v/>
      </c>
      <c r="P271" t="str">
        <f>MID('ITF File'!A269,127,250)</f>
        <v/>
      </c>
      <c r="Q271" t="str">
        <f>MID('ITF File'!A269,377,60)</f>
        <v/>
      </c>
      <c r="R271" t="str">
        <f>MID('ITF File'!A269,437,60)</f>
        <v/>
      </c>
      <c r="S271" t="str">
        <f>MID('ITF File'!A269,497,60)</f>
        <v/>
      </c>
    </row>
    <row r="272" spans="1:19" x14ac:dyDescent="0.25">
      <c r="A272" t="str">
        <f>MID('ITF File'!A270,3,4)</f>
        <v/>
      </c>
      <c r="B272" t="str">
        <f>MID('ITF File'!A270,7,6)</f>
        <v/>
      </c>
      <c r="C272" t="str">
        <f>MID('ITF File'!A270,13,6)</f>
        <v/>
      </c>
      <c r="D272" t="str">
        <f>MID('ITF File'!A270,19,5)</f>
        <v/>
      </c>
      <c r="E272" t="str">
        <f>MID('ITF File'!A270,24,5)</f>
        <v/>
      </c>
      <c r="F272" s="8" t="str">
        <f>MID('ITF File'!A270,29,2)&amp;"/"&amp; MID('ITF File'!A270,31,2)&amp;"/"&amp; MID('ITF File'!A270,33,2)</f>
        <v>//</v>
      </c>
      <c r="G272" t="str">
        <f>MID('ITF File'!A270,35,30)</f>
        <v/>
      </c>
      <c r="H272" t="str">
        <f>MID('ITF File'!A270,65,5)</f>
        <v/>
      </c>
      <c r="I272" t="str">
        <f>MID('ITF File'!A270,70,18)</f>
        <v/>
      </c>
      <c r="J272" t="str">
        <f>MID('ITF File'!A270,88,4)</f>
        <v/>
      </c>
      <c r="K272" s="6" t="str">
        <f>MID('ITF File'!A270,92,13)</f>
        <v/>
      </c>
      <c r="L272" s="4" t="str">
        <f>MID('ITF File'!A270,105,2)</f>
        <v/>
      </c>
      <c r="M272" t="str">
        <f>MID('ITF File'!A270,107,7)</f>
        <v/>
      </c>
      <c r="N272" t="str">
        <f>MID('ITF File'!A270,114,3)</f>
        <v/>
      </c>
      <c r="O272" t="str">
        <f>MID('ITF File'!A270,117,10)</f>
        <v/>
      </c>
      <c r="P272" t="str">
        <f>MID('ITF File'!A270,127,250)</f>
        <v/>
      </c>
      <c r="Q272" t="str">
        <f>MID('ITF File'!A270,377,60)</f>
        <v/>
      </c>
      <c r="R272" t="str">
        <f>MID('ITF File'!A270,437,60)</f>
        <v/>
      </c>
      <c r="S272" t="str">
        <f>MID('ITF File'!A270,497,60)</f>
        <v/>
      </c>
    </row>
    <row r="273" spans="1:19" x14ac:dyDescent="0.25">
      <c r="A273" t="str">
        <f>MID('ITF File'!A271,3,4)</f>
        <v/>
      </c>
      <c r="B273" t="str">
        <f>MID('ITF File'!A271,7,6)</f>
        <v/>
      </c>
      <c r="C273" t="str">
        <f>MID('ITF File'!A271,13,6)</f>
        <v/>
      </c>
      <c r="D273" t="str">
        <f>MID('ITF File'!A271,19,5)</f>
        <v/>
      </c>
      <c r="E273" t="str">
        <f>MID('ITF File'!A271,24,5)</f>
        <v/>
      </c>
      <c r="F273" s="8" t="str">
        <f>MID('ITF File'!A271,29,2)&amp;"/"&amp; MID('ITF File'!A271,31,2)&amp;"/"&amp; MID('ITF File'!A271,33,2)</f>
        <v>//</v>
      </c>
      <c r="G273" t="str">
        <f>MID('ITF File'!A271,35,30)</f>
        <v/>
      </c>
      <c r="H273" t="str">
        <f>MID('ITF File'!A271,65,5)</f>
        <v/>
      </c>
      <c r="I273" t="str">
        <f>MID('ITF File'!A271,70,18)</f>
        <v/>
      </c>
      <c r="J273" t="str">
        <f>MID('ITF File'!A271,88,4)</f>
        <v/>
      </c>
      <c r="K273" s="6" t="str">
        <f>MID('ITF File'!A271,92,13)</f>
        <v/>
      </c>
      <c r="L273" s="4" t="str">
        <f>MID('ITF File'!A271,105,2)</f>
        <v/>
      </c>
      <c r="M273" t="str">
        <f>MID('ITF File'!A271,107,7)</f>
        <v/>
      </c>
      <c r="N273" t="str">
        <f>MID('ITF File'!A271,114,3)</f>
        <v/>
      </c>
      <c r="O273" t="str">
        <f>MID('ITF File'!A271,117,10)</f>
        <v/>
      </c>
      <c r="P273" t="str">
        <f>MID('ITF File'!A271,127,250)</f>
        <v/>
      </c>
      <c r="Q273" t="str">
        <f>MID('ITF File'!A271,377,60)</f>
        <v/>
      </c>
      <c r="R273" t="str">
        <f>MID('ITF File'!A271,437,60)</f>
        <v/>
      </c>
      <c r="S273" t="str">
        <f>MID('ITF File'!A271,497,60)</f>
        <v/>
      </c>
    </row>
    <row r="274" spans="1:19" x14ac:dyDescent="0.25">
      <c r="A274" t="str">
        <f>MID('ITF File'!A272,3,4)</f>
        <v/>
      </c>
      <c r="B274" t="str">
        <f>MID('ITF File'!A272,7,6)</f>
        <v/>
      </c>
      <c r="C274" t="str">
        <f>MID('ITF File'!A272,13,6)</f>
        <v/>
      </c>
      <c r="D274" t="str">
        <f>MID('ITF File'!A272,19,5)</f>
        <v/>
      </c>
      <c r="E274" t="str">
        <f>MID('ITF File'!A272,24,5)</f>
        <v/>
      </c>
      <c r="F274" s="8" t="str">
        <f>MID('ITF File'!A272,29,2)&amp;"/"&amp; MID('ITF File'!A272,31,2)&amp;"/"&amp; MID('ITF File'!A272,33,2)</f>
        <v>//</v>
      </c>
      <c r="G274" t="str">
        <f>MID('ITF File'!A272,35,30)</f>
        <v/>
      </c>
      <c r="H274" t="str">
        <f>MID('ITF File'!A272,65,5)</f>
        <v/>
      </c>
      <c r="I274" t="str">
        <f>MID('ITF File'!A272,70,18)</f>
        <v/>
      </c>
      <c r="J274" t="str">
        <f>MID('ITF File'!A272,88,4)</f>
        <v/>
      </c>
      <c r="K274" s="6" t="str">
        <f>MID('ITF File'!A272,92,13)</f>
        <v/>
      </c>
      <c r="L274" s="4" t="str">
        <f>MID('ITF File'!A272,105,2)</f>
        <v/>
      </c>
      <c r="M274" t="str">
        <f>MID('ITF File'!A272,107,7)</f>
        <v/>
      </c>
      <c r="N274" t="str">
        <f>MID('ITF File'!A272,114,3)</f>
        <v/>
      </c>
      <c r="O274" t="str">
        <f>MID('ITF File'!A272,117,10)</f>
        <v/>
      </c>
      <c r="P274" t="str">
        <f>MID('ITF File'!A272,127,250)</f>
        <v/>
      </c>
      <c r="Q274" t="str">
        <f>MID('ITF File'!A272,377,60)</f>
        <v/>
      </c>
      <c r="R274" t="str">
        <f>MID('ITF File'!A272,437,60)</f>
        <v/>
      </c>
      <c r="S274" t="str">
        <f>MID('ITF File'!A272,497,60)</f>
        <v/>
      </c>
    </row>
    <row r="275" spans="1:19" x14ac:dyDescent="0.25">
      <c r="A275" t="str">
        <f>MID('ITF File'!A273,3,4)</f>
        <v/>
      </c>
      <c r="B275" t="str">
        <f>MID('ITF File'!A273,7,6)</f>
        <v/>
      </c>
      <c r="C275" t="str">
        <f>MID('ITF File'!A273,13,6)</f>
        <v/>
      </c>
      <c r="D275" t="str">
        <f>MID('ITF File'!A273,19,5)</f>
        <v/>
      </c>
      <c r="E275" t="str">
        <f>MID('ITF File'!A273,24,5)</f>
        <v/>
      </c>
      <c r="F275" s="8" t="str">
        <f>MID('ITF File'!A273,29,2)&amp;"/"&amp; MID('ITF File'!A273,31,2)&amp;"/"&amp; MID('ITF File'!A273,33,2)</f>
        <v>//</v>
      </c>
      <c r="G275" t="str">
        <f>MID('ITF File'!A273,35,30)</f>
        <v/>
      </c>
      <c r="H275" t="str">
        <f>MID('ITF File'!A273,65,5)</f>
        <v/>
      </c>
      <c r="I275" t="str">
        <f>MID('ITF File'!A273,70,18)</f>
        <v/>
      </c>
      <c r="J275" t="str">
        <f>MID('ITF File'!A273,88,4)</f>
        <v/>
      </c>
      <c r="K275" s="6" t="str">
        <f>MID('ITF File'!A273,92,13)</f>
        <v/>
      </c>
      <c r="L275" s="4" t="str">
        <f>MID('ITF File'!A273,105,2)</f>
        <v/>
      </c>
      <c r="M275" t="str">
        <f>MID('ITF File'!A273,107,7)</f>
        <v/>
      </c>
      <c r="N275" t="str">
        <f>MID('ITF File'!A273,114,3)</f>
        <v/>
      </c>
      <c r="O275" t="str">
        <f>MID('ITF File'!A273,117,10)</f>
        <v/>
      </c>
      <c r="P275" t="str">
        <f>MID('ITF File'!A273,127,250)</f>
        <v/>
      </c>
      <c r="Q275" t="str">
        <f>MID('ITF File'!A273,377,60)</f>
        <v/>
      </c>
      <c r="R275" t="str">
        <f>MID('ITF File'!A273,437,60)</f>
        <v/>
      </c>
      <c r="S275" t="str">
        <f>MID('ITF File'!A273,497,60)</f>
        <v/>
      </c>
    </row>
    <row r="276" spans="1:19" x14ac:dyDescent="0.25">
      <c r="A276" t="str">
        <f>MID('ITF File'!A274,3,4)</f>
        <v/>
      </c>
      <c r="B276" t="str">
        <f>MID('ITF File'!A274,7,6)</f>
        <v/>
      </c>
      <c r="C276" t="str">
        <f>MID('ITF File'!A274,13,6)</f>
        <v/>
      </c>
      <c r="D276" t="str">
        <f>MID('ITF File'!A274,19,5)</f>
        <v/>
      </c>
      <c r="E276" t="str">
        <f>MID('ITF File'!A274,24,5)</f>
        <v/>
      </c>
      <c r="F276" s="8" t="str">
        <f>MID('ITF File'!A274,29,2)&amp;"/"&amp; MID('ITF File'!A274,31,2)&amp;"/"&amp; MID('ITF File'!A274,33,2)</f>
        <v>//</v>
      </c>
      <c r="G276" t="str">
        <f>MID('ITF File'!A274,35,30)</f>
        <v/>
      </c>
      <c r="H276" t="str">
        <f>MID('ITF File'!A274,65,5)</f>
        <v/>
      </c>
      <c r="I276" t="str">
        <f>MID('ITF File'!A274,70,18)</f>
        <v/>
      </c>
      <c r="J276" t="str">
        <f>MID('ITF File'!A274,88,4)</f>
        <v/>
      </c>
      <c r="K276" s="6" t="str">
        <f>MID('ITF File'!A274,92,13)</f>
        <v/>
      </c>
      <c r="L276" s="4" t="str">
        <f>MID('ITF File'!A274,105,2)</f>
        <v/>
      </c>
      <c r="M276" t="str">
        <f>MID('ITF File'!A274,107,7)</f>
        <v/>
      </c>
      <c r="N276" t="str">
        <f>MID('ITF File'!A274,114,3)</f>
        <v/>
      </c>
      <c r="O276" t="str">
        <f>MID('ITF File'!A274,117,10)</f>
        <v/>
      </c>
      <c r="P276" t="str">
        <f>MID('ITF File'!A274,127,250)</f>
        <v/>
      </c>
      <c r="Q276" t="str">
        <f>MID('ITF File'!A274,377,60)</f>
        <v/>
      </c>
      <c r="R276" t="str">
        <f>MID('ITF File'!A274,437,60)</f>
        <v/>
      </c>
      <c r="S276" t="str">
        <f>MID('ITF File'!A274,497,60)</f>
        <v/>
      </c>
    </row>
    <row r="277" spans="1:19" x14ac:dyDescent="0.25">
      <c r="A277" t="str">
        <f>MID('ITF File'!A275,3,4)</f>
        <v/>
      </c>
      <c r="B277" t="str">
        <f>MID('ITF File'!A275,7,6)</f>
        <v/>
      </c>
      <c r="C277" t="str">
        <f>MID('ITF File'!A275,13,6)</f>
        <v/>
      </c>
      <c r="D277" t="str">
        <f>MID('ITF File'!A275,19,5)</f>
        <v/>
      </c>
      <c r="E277" t="str">
        <f>MID('ITF File'!A275,24,5)</f>
        <v/>
      </c>
      <c r="F277" s="8" t="str">
        <f>MID('ITF File'!A275,29,2)&amp;"/"&amp; MID('ITF File'!A275,31,2)&amp;"/"&amp; MID('ITF File'!A275,33,2)</f>
        <v>//</v>
      </c>
      <c r="G277" t="str">
        <f>MID('ITF File'!A275,35,30)</f>
        <v/>
      </c>
      <c r="H277" t="str">
        <f>MID('ITF File'!A275,65,5)</f>
        <v/>
      </c>
      <c r="I277" t="str">
        <f>MID('ITF File'!A275,70,18)</f>
        <v/>
      </c>
      <c r="J277" t="str">
        <f>MID('ITF File'!A275,88,4)</f>
        <v/>
      </c>
      <c r="K277" s="6" t="str">
        <f>MID('ITF File'!A275,92,13)</f>
        <v/>
      </c>
      <c r="L277" s="4" t="str">
        <f>MID('ITF File'!A275,105,2)</f>
        <v/>
      </c>
      <c r="M277" t="str">
        <f>MID('ITF File'!A275,107,7)</f>
        <v/>
      </c>
      <c r="N277" t="str">
        <f>MID('ITF File'!A275,114,3)</f>
        <v/>
      </c>
      <c r="O277" t="str">
        <f>MID('ITF File'!A275,117,10)</f>
        <v/>
      </c>
      <c r="P277" t="str">
        <f>MID('ITF File'!A275,127,250)</f>
        <v/>
      </c>
      <c r="Q277" t="str">
        <f>MID('ITF File'!A275,377,60)</f>
        <v/>
      </c>
      <c r="R277" t="str">
        <f>MID('ITF File'!A275,437,60)</f>
        <v/>
      </c>
      <c r="S277" t="str">
        <f>MID('ITF File'!A275,497,60)</f>
        <v/>
      </c>
    </row>
    <row r="278" spans="1:19" x14ac:dyDescent="0.25">
      <c r="A278" t="str">
        <f>MID('ITF File'!A276,3,4)</f>
        <v/>
      </c>
      <c r="B278" t="str">
        <f>MID('ITF File'!A276,7,6)</f>
        <v/>
      </c>
      <c r="C278" t="str">
        <f>MID('ITF File'!A276,13,6)</f>
        <v/>
      </c>
      <c r="D278" t="str">
        <f>MID('ITF File'!A276,19,5)</f>
        <v/>
      </c>
      <c r="E278" t="str">
        <f>MID('ITF File'!A276,24,5)</f>
        <v/>
      </c>
      <c r="F278" s="8" t="str">
        <f>MID('ITF File'!A276,29,2)&amp;"/"&amp; MID('ITF File'!A276,31,2)&amp;"/"&amp; MID('ITF File'!A276,33,2)</f>
        <v>//</v>
      </c>
      <c r="G278" t="str">
        <f>MID('ITF File'!A276,35,30)</f>
        <v/>
      </c>
      <c r="H278" t="str">
        <f>MID('ITF File'!A276,65,5)</f>
        <v/>
      </c>
      <c r="I278" t="str">
        <f>MID('ITF File'!A276,70,18)</f>
        <v/>
      </c>
      <c r="J278" t="str">
        <f>MID('ITF File'!A276,88,4)</f>
        <v/>
      </c>
      <c r="K278" s="6" t="str">
        <f>MID('ITF File'!A276,92,13)</f>
        <v/>
      </c>
      <c r="L278" s="4" t="str">
        <f>MID('ITF File'!A276,105,2)</f>
        <v/>
      </c>
      <c r="M278" t="str">
        <f>MID('ITF File'!A276,107,7)</f>
        <v/>
      </c>
      <c r="N278" t="str">
        <f>MID('ITF File'!A276,114,3)</f>
        <v/>
      </c>
      <c r="O278" t="str">
        <f>MID('ITF File'!A276,117,10)</f>
        <v/>
      </c>
      <c r="P278" t="str">
        <f>MID('ITF File'!A276,127,250)</f>
        <v/>
      </c>
      <c r="Q278" t="str">
        <f>MID('ITF File'!A276,377,60)</f>
        <v/>
      </c>
      <c r="R278" t="str">
        <f>MID('ITF File'!A276,437,60)</f>
        <v/>
      </c>
      <c r="S278" t="str">
        <f>MID('ITF File'!A276,497,60)</f>
        <v/>
      </c>
    </row>
    <row r="279" spans="1:19" x14ac:dyDescent="0.25">
      <c r="A279" t="str">
        <f>MID('ITF File'!A277,3,4)</f>
        <v/>
      </c>
      <c r="B279" t="str">
        <f>MID('ITF File'!A277,7,6)</f>
        <v/>
      </c>
      <c r="C279" t="str">
        <f>MID('ITF File'!A277,13,6)</f>
        <v/>
      </c>
      <c r="D279" t="str">
        <f>MID('ITF File'!A277,19,5)</f>
        <v/>
      </c>
      <c r="E279" t="str">
        <f>MID('ITF File'!A277,24,5)</f>
        <v/>
      </c>
      <c r="F279" s="8" t="str">
        <f>MID('ITF File'!A277,29,2)&amp;"/"&amp; MID('ITF File'!A277,31,2)&amp;"/"&amp; MID('ITF File'!A277,33,2)</f>
        <v>//</v>
      </c>
      <c r="G279" t="str">
        <f>MID('ITF File'!A277,35,30)</f>
        <v/>
      </c>
      <c r="H279" t="str">
        <f>MID('ITF File'!A277,65,5)</f>
        <v/>
      </c>
      <c r="I279" t="str">
        <f>MID('ITF File'!A277,70,18)</f>
        <v/>
      </c>
      <c r="J279" t="str">
        <f>MID('ITF File'!A277,88,4)</f>
        <v/>
      </c>
      <c r="K279" s="6" t="str">
        <f>MID('ITF File'!A277,92,13)</f>
        <v/>
      </c>
      <c r="L279" s="4" t="str">
        <f>MID('ITF File'!A277,105,2)</f>
        <v/>
      </c>
      <c r="M279" t="str">
        <f>MID('ITF File'!A277,107,7)</f>
        <v/>
      </c>
      <c r="N279" t="str">
        <f>MID('ITF File'!A277,114,3)</f>
        <v/>
      </c>
      <c r="O279" t="str">
        <f>MID('ITF File'!A277,117,10)</f>
        <v/>
      </c>
      <c r="P279" t="str">
        <f>MID('ITF File'!A277,127,250)</f>
        <v/>
      </c>
      <c r="Q279" t="str">
        <f>MID('ITF File'!A277,377,60)</f>
        <v/>
      </c>
      <c r="R279" t="str">
        <f>MID('ITF File'!A277,437,60)</f>
        <v/>
      </c>
      <c r="S279" t="str">
        <f>MID('ITF File'!A277,497,60)</f>
        <v/>
      </c>
    </row>
    <row r="280" spans="1:19" x14ac:dyDescent="0.25">
      <c r="A280" t="str">
        <f>MID('ITF File'!A278,3,4)</f>
        <v/>
      </c>
      <c r="B280" t="str">
        <f>MID('ITF File'!A278,7,6)</f>
        <v/>
      </c>
      <c r="C280" t="str">
        <f>MID('ITF File'!A278,13,6)</f>
        <v/>
      </c>
      <c r="D280" t="str">
        <f>MID('ITF File'!A278,19,5)</f>
        <v/>
      </c>
      <c r="E280" t="str">
        <f>MID('ITF File'!A278,24,5)</f>
        <v/>
      </c>
      <c r="F280" s="8" t="str">
        <f>MID('ITF File'!A278,29,2)&amp;"/"&amp; MID('ITF File'!A278,31,2)&amp;"/"&amp; MID('ITF File'!A278,33,2)</f>
        <v>//</v>
      </c>
      <c r="G280" t="str">
        <f>MID('ITF File'!A278,35,30)</f>
        <v/>
      </c>
      <c r="H280" t="str">
        <f>MID('ITF File'!A278,65,5)</f>
        <v/>
      </c>
      <c r="I280" t="str">
        <f>MID('ITF File'!A278,70,18)</f>
        <v/>
      </c>
      <c r="J280" t="str">
        <f>MID('ITF File'!A278,88,4)</f>
        <v/>
      </c>
      <c r="K280" s="6" t="str">
        <f>MID('ITF File'!A278,92,13)</f>
        <v/>
      </c>
      <c r="L280" s="4" t="str">
        <f>MID('ITF File'!A278,105,2)</f>
        <v/>
      </c>
      <c r="M280" t="str">
        <f>MID('ITF File'!A278,107,7)</f>
        <v/>
      </c>
      <c r="N280" t="str">
        <f>MID('ITF File'!A278,114,3)</f>
        <v/>
      </c>
      <c r="O280" t="str">
        <f>MID('ITF File'!A278,117,10)</f>
        <v/>
      </c>
      <c r="P280" t="str">
        <f>MID('ITF File'!A278,127,250)</f>
        <v/>
      </c>
      <c r="Q280" t="str">
        <f>MID('ITF File'!A278,377,60)</f>
        <v/>
      </c>
      <c r="R280" t="str">
        <f>MID('ITF File'!A278,437,60)</f>
        <v/>
      </c>
      <c r="S280" t="str">
        <f>MID('ITF File'!A278,497,60)</f>
        <v/>
      </c>
    </row>
    <row r="281" spans="1:19" x14ac:dyDescent="0.25">
      <c r="A281" t="str">
        <f>MID('ITF File'!A279,3,4)</f>
        <v/>
      </c>
      <c r="B281" t="str">
        <f>MID('ITF File'!A279,7,6)</f>
        <v/>
      </c>
      <c r="C281" t="str">
        <f>MID('ITF File'!A279,13,6)</f>
        <v/>
      </c>
      <c r="D281" t="str">
        <f>MID('ITF File'!A279,19,5)</f>
        <v/>
      </c>
      <c r="E281" t="str">
        <f>MID('ITF File'!A279,24,5)</f>
        <v/>
      </c>
      <c r="F281" s="8" t="str">
        <f>MID('ITF File'!A279,29,2)&amp;"/"&amp; MID('ITF File'!A279,31,2)&amp;"/"&amp; MID('ITF File'!A279,33,2)</f>
        <v>//</v>
      </c>
      <c r="G281" t="str">
        <f>MID('ITF File'!A279,35,30)</f>
        <v/>
      </c>
      <c r="H281" t="str">
        <f>MID('ITF File'!A279,65,5)</f>
        <v/>
      </c>
      <c r="I281" t="str">
        <f>MID('ITF File'!A279,70,18)</f>
        <v/>
      </c>
      <c r="J281" t="str">
        <f>MID('ITF File'!A279,88,4)</f>
        <v/>
      </c>
      <c r="K281" s="6" t="str">
        <f>MID('ITF File'!A279,92,13)</f>
        <v/>
      </c>
      <c r="L281" s="4" t="str">
        <f>MID('ITF File'!A279,105,2)</f>
        <v/>
      </c>
      <c r="M281" t="str">
        <f>MID('ITF File'!A279,107,7)</f>
        <v/>
      </c>
      <c r="N281" t="str">
        <f>MID('ITF File'!A279,114,3)</f>
        <v/>
      </c>
      <c r="O281" t="str">
        <f>MID('ITF File'!A279,117,10)</f>
        <v/>
      </c>
      <c r="P281" t="str">
        <f>MID('ITF File'!A279,127,250)</f>
        <v/>
      </c>
      <c r="Q281" t="str">
        <f>MID('ITF File'!A279,377,60)</f>
        <v/>
      </c>
      <c r="R281" t="str">
        <f>MID('ITF File'!A279,437,60)</f>
        <v/>
      </c>
      <c r="S281" t="str">
        <f>MID('ITF File'!A279,497,60)</f>
        <v/>
      </c>
    </row>
    <row r="282" spans="1:19" x14ac:dyDescent="0.25">
      <c r="A282" t="str">
        <f>MID('ITF File'!A280,3,4)</f>
        <v/>
      </c>
      <c r="B282" t="str">
        <f>MID('ITF File'!A280,7,6)</f>
        <v/>
      </c>
      <c r="C282" t="str">
        <f>MID('ITF File'!A280,13,6)</f>
        <v/>
      </c>
      <c r="D282" t="str">
        <f>MID('ITF File'!A280,19,5)</f>
        <v/>
      </c>
      <c r="E282" t="str">
        <f>MID('ITF File'!A280,24,5)</f>
        <v/>
      </c>
      <c r="F282" s="8" t="str">
        <f>MID('ITF File'!A280,29,2)&amp;"/"&amp; MID('ITF File'!A280,31,2)&amp;"/"&amp; MID('ITF File'!A280,33,2)</f>
        <v>//</v>
      </c>
      <c r="G282" t="str">
        <f>MID('ITF File'!A280,35,30)</f>
        <v/>
      </c>
      <c r="H282" t="str">
        <f>MID('ITF File'!A280,65,5)</f>
        <v/>
      </c>
      <c r="I282" t="str">
        <f>MID('ITF File'!A280,70,18)</f>
        <v/>
      </c>
      <c r="J282" t="str">
        <f>MID('ITF File'!A280,88,4)</f>
        <v/>
      </c>
      <c r="K282" s="6" t="str">
        <f>MID('ITF File'!A280,92,13)</f>
        <v/>
      </c>
      <c r="L282" s="4" t="str">
        <f>MID('ITF File'!A280,105,2)</f>
        <v/>
      </c>
      <c r="M282" t="str">
        <f>MID('ITF File'!A280,107,7)</f>
        <v/>
      </c>
      <c r="N282" t="str">
        <f>MID('ITF File'!A280,114,3)</f>
        <v/>
      </c>
      <c r="O282" t="str">
        <f>MID('ITF File'!A280,117,10)</f>
        <v/>
      </c>
      <c r="P282" t="str">
        <f>MID('ITF File'!A280,127,250)</f>
        <v/>
      </c>
      <c r="Q282" t="str">
        <f>MID('ITF File'!A280,377,60)</f>
        <v/>
      </c>
      <c r="R282" t="str">
        <f>MID('ITF File'!A280,437,60)</f>
        <v/>
      </c>
      <c r="S282" t="str">
        <f>MID('ITF File'!A280,497,60)</f>
        <v/>
      </c>
    </row>
    <row r="283" spans="1:19" x14ac:dyDescent="0.25">
      <c r="A283" t="str">
        <f>MID('ITF File'!A281,3,4)</f>
        <v/>
      </c>
      <c r="B283" t="str">
        <f>MID('ITF File'!A281,7,6)</f>
        <v/>
      </c>
      <c r="C283" t="str">
        <f>MID('ITF File'!A281,13,6)</f>
        <v/>
      </c>
      <c r="D283" t="str">
        <f>MID('ITF File'!A281,19,5)</f>
        <v/>
      </c>
      <c r="E283" t="str">
        <f>MID('ITF File'!A281,24,5)</f>
        <v/>
      </c>
      <c r="F283" s="8" t="str">
        <f>MID('ITF File'!A281,29,2)&amp;"/"&amp; MID('ITF File'!A281,31,2)&amp;"/"&amp; MID('ITF File'!A281,33,2)</f>
        <v>//</v>
      </c>
      <c r="G283" t="str">
        <f>MID('ITF File'!A281,35,30)</f>
        <v/>
      </c>
      <c r="H283" t="str">
        <f>MID('ITF File'!A281,65,5)</f>
        <v/>
      </c>
      <c r="I283" t="str">
        <f>MID('ITF File'!A281,70,18)</f>
        <v/>
      </c>
      <c r="J283" t="str">
        <f>MID('ITF File'!A281,88,4)</f>
        <v/>
      </c>
      <c r="K283" s="6" t="str">
        <f>MID('ITF File'!A281,92,13)</f>
        <v/>
      </c>
      <c r="L283" s="4" t="str">
        <f>MID('ITF File'!A281,105,2)</f>
        <v/>
      </c>
      <c r="M283" t="str">
        <f>MID('ITF File'!A281,107,7)</f>
        <v/>
      </c>
      <c r="N283" t="str">
        <f>MID('ITF File'!A281,114,3)</f>
        <v/>
      </c>
      <c r="O283" t="str">
        <f>MID('ITF File'!A281,117,10)</f>
        <v/>
      </c>
      <c r="P283" t="str">
        <f>MID('ITF File'!A281,127,250)</f>
        <v/>
      </c>
      <c r="Q283" t="str">
        <f>MID('ITF File'!A281,377,60)</f>
        <v/>
      </c>
      <c r="R283" t="str">
        <f>MID('ITF File'!A281,437,60)</f>
        <v/>
      </c>
      <c r="S283" t="str">
        <f>MID('ITF File'!A281,497,60)</f>
        <v/>
      </c>
    </row>
    <row r="284" spans="1:19" x14ac:dyDescent="0.25">
      <c r="A284" t="str">
        <f>MID('ITF File'!A282,3,4)</f>
        <v/>
      </c>
      <c r="B284" t="str">
        <f>MID('ITF File'!A282,7,6)</f>
        <v/>
      </c>
      <c r="C284" t="str">
        <f>MID('ITF File'!A282,13,6)</f>
        <v/>
      </c>
      <c r="D284" t="str">
        <f>MID('ITF File'!A282,19,5)</f>
        <v/>
      </c>
      <c r="E284" t="str">
        <f>MID('ITF File'!A282,24,5)</f>
        <v/>
      </c>
      <c r="F284" s="8" t="str">
        <f>MID('ITF File'!A282,29,2)&amp;"/"&amp; MID('ITF File'!A282,31,2)&amp;"/"&amp; MID('ITF File'!A282,33,2)</f>
        <v>//</v>
      </c>
      <c r="G284" t="str">
        <f>MID('ITF File'!A282,35,30)</f>
        <v/>
      </c>
      <c r="H284" t="str">
        <f>MID('ITF File'!A282,65,5)</f>
        <v/>
      </c>
      <c r="I284" t="str">
        <f>MID('ITF File'!A282,70,18)</f>
        <v/>
      </c>
      <c r="J284" t="str">
        <f>MID('ITF File'!A282,88,4)</f>
        <v/>
      </c>
      <c r="K284" s="6" t="str">
        <f>MID('ITF File'!A282,92,13)</f>
        <v/>
      </c>
      <c r="L284" s="4" t="str">
        <f>MID('ITF File'!A282,105,2)</f>
        <v/>
      </c>
      <c r="M284" t="str">
        <f>MID('ITF File'!A282,107,7)</f>
        <v/>
      </c>
      <c r="N284" t="str">
        <f>MID('ITF File'!A282,114,3)</f>
        <v/>
      </c>
      <c r="O284" t="str">
        <f>MID('ITF File'!A282,117,10)</f>
        <v/>
      </c>
      <c r="P284" t="str">
        <f>MID('ITF File'!A282,127,250)</f>
        <v/>
      </c>
      <c r="Q284" t="str">
        <f>MID('ITF File'!A282,377,60)</f>
        <v/>
      </c>
      <c r="R284" t="str">
        <f>MID('ITF File'!A282,437,60)</f>
        <v/>
      </c>
      <c r="S284" t="str">
        <f>MID('ITF File'!A282,497,60)</f>
        <v/>
      </c>
    </row>
    <row r="285" spans="1:19" x14ac:dyDescent="0.25">
      <c r="A285" t="str">
        <f>MID('ITF File'!A283,3,4)</f>
        <v/>
      </c>
      <c r="B285" t="str">
        <f>MID('ITF File'!A283,7,6)</f>
        <v/>
      </c>
      <c r="C285" t="str">
        <f>MID('ITF File'!A283,13,6)</f>
        <v/>
      </c>
      <c r="D285" t="str">
        <f>MID('ITF File'!A283,19,5)</f>
        <v/>
      </c>
      <c r="E285" t="str">
        <f>MID('ITF File'!A283,24,5)</f>
        <v/>
      </c>
      <c r="F285" s="8" t="str">
        <f>MID('ITF File'!A283,29,2)&amp;"/"&amp; MID('ITF File'!A283,31,2)&amp;"/"&amp; MID('ITF File'!A283,33,2)</f>
        <v>//</v>
      </c>
      <c r="G285" t="str">
        <f>MID('ITF File'!A283,35,30)</f>
        <v/>
      </c>
      <c r="H285" t="str">
        <f>MID('ITF File'!A283,65,5)</f>
        <v/>
      </c>
      <c r="I285" t="str">
        <f>MID('ITF File'!A283,70,18)</f>
        <v/>
      </c>
      <c r="J285" t="str">
        <f>MID('ITF File'!A283,88,4)</f>
        <v/>
      </c>
      <c r="K285" s="6" t="str">
        <f>MID('ITF File'!A283,92,13)</f>
        <v/>
      </c>
      <c r="L285" s="4" t="str">
        <f>MID('ITF File'!A283,105,2)</f>
        <v/>
      </c>
      <c r="M285" t="str">
        <f>MID('ITF File'!A283,107,7)</f>
        <v/>
      </c>
      <c r="N285" t="str">
        <f>MID('ITF File'!A283,114,3)</f>
        <v/>
      </c>
      <c r="O285" t="str">
        <f>MID('ITF File'!A283,117,10)</f>
        <v/>
      </c>
      <c r="P285" t="str">
        <f>MID('ITF File'!A283,127,250)</f>
        <v/>
      </c>
      <c r="Q285" t="str">
        <f>MID('ITF File'!A283,377,60)</f>
        <v/>
      </c>
      <c r="R285" t="str">
        <f>MID('ITF File'!A283,437,60)</f>
        <v/>
      </c>
      <c r="S285" t="str">
        <f>MID('ITF File'!A283,497,60)</f>
        <v/>
      </c>
    </row>
    <row r="286" spans="1:19" x14ac:dyDescent="0.25">
      <c r="A286" t="str">
        <f>MID('ITF File'!A284,3,4)</f>
        <v/>
      </c>
      <c r="B286" t="str">
        <f>MID('ITF File'!A284,7,6)</f>
        <v/>
      </c>
      <c r="C286" t="str">
        <f>MID('ITF File'!A284,13,6)</f>
        <v/>
      </c>
      <c r="D286" t="str">
        <f>MID('ITF File'!A284,19,5)</f>
        <v/>
      </c>
      <c r="E286" t="str">
        <f>MID('ITF File'!A284,24,5)</f>
        <v/>
      </c>
      <c r="F286" s="8" t="str">
        <f>MID('ITF File'!A284,29,2)&amp;"/"&amp; MID('ITF File'!A284,31,2)&amp;"/"&amp; MID('ITF File'!A284,33,2)</f>
        <v>//</v>
      </c>
      <c r="G286" t="str">
        <f>MID('ITF File'!A284,35,30)</f>
        <v/>
      </c>
      <c r="H286" t="str">
        <f>MID('ITF File'!A284,65,5)</f>
        <v/>
      </c>
      <c r="I286" t="str">
        <f>MID('ITF File'!A284,70,18)</f>
        <v/>
      </c>
      <c r="J286" t="str">
        <f>MID('ITF File'!A284,88,4)</f>
        <v/>
      </c>
      <c r="K286" s="6" t="str">
        <f>MID('ITF File'!A284,92,13)</f>
        <v/>
      </c>
      <c r="L286" s="4" t="str">
        <f>MID('ITF File'!A284,105,2)</f>
        <v/>
      </c>
      <c r="M286" t="str">
        <f>MID('ITF File'!A284,107,7)</f>
        <v/>
      </c>
      <c r="N286" t="str">
        <f>MID('ITF File'!A284,114,3)</f>
        <v/>
      </c>
      <c r="O286" t="str">
        <f>MID('ITF File'!A284,117,10)</f>
        <v/>
      </c>
      <c r="P286" t="str">
        <f>MID('ITF File'!A284,127,250)</f>
        <v/>
      </c>
      <c r="Q286" t="str">
        <f>MID('ITF File'!A284,377,60)</f>
        <v/>
      </c>
      <c r="R286" t="str">
        <f>MID('ITF File'!A284,437,60)</f>
        <v/>
      </c>
      <c r="S286" t="str">
        <f>MID('ITF File'!A284,497,60)</f>
        <v/>
      </c>
    </row>
    <row r="287" spans="1:19" x14ac:dyDescent="0.25">
      <c r="A287" t="str">
        <f>MID('ITF File'!A285,3,4)</f>
        <v/>
      </c>
      <c r="B287" t="str">
        <f>MID('ITF File'!A285,7,6)</f>
        <v/>
      </c>
      <c r="C287" t="str">
        <f>MID('ITF File'!A285,13,6)</f>
        <v/>
      </c>
      <c r="D287" t="str">
        <f>MID('ITF File'!A285,19,5)</f>
        <v/>
      </c>
      <c r="E287" t="str">
        <f>MID('ITF File'!A285,24,5)</f>
        <v/>
      </c>
      <c r="F287" s="8" t="str">
        <f>MID('ITF File'!A285,29,2)&amp;"/"&amp; MID('ITF File'!A285,31,2)&amp;"/"&amp; MID('ITF File'!A285,33,2)</f>
        <v>//</v>
      </c>
      <c r="G287" t="str">
        <f>MID('ITF File'!A285,35,30)</f>
        <v/>
      </c>
      <c r="H287" t="str">
        <f>MID('ITF File'!A285,65,5)</f>
        <v/>
      </c>
      <c r="I287" t="str">
        <f>MID('ITF File'!A285,70,18)</f>
        <v/>
      </c>
      <c r="J287" t="str">
        <f>MID('ITF File'!A285,88,4)</f>
        <v/>
      </c>
      <c r="K287" s="6" t="str">
        <f>MID('ITF File'!A285,92,13)</f>
        <v/>
      </c>
      <c r="L287" s="4" t="str">
        <f>MID('ITF File'!A285,105,2)</f>
        <v/>
      </c>
      <c r="M287" t="str">
        <f>MID('ITF File'!A285,107,7)</f>
        <v/>
      </c>
      <c r="N287" t="str">
        <f>MID('ITF File'!A285,114,3)</f>
        <v/>
      </c>
      <c r="O287" t="str">
        <f>MID('ITF File'!A285,117,10)</f>
        <v/>
      </c>
      <c r="P287" t="str">
        <f>MID('ITF File'!A285,127,250)</f>
        <v/>
      </c>
      <c r="Q287" t="str">
        <f>MID('ITF File'!A285,377,60)</f>
        <v/>
      </c>
      <c r="R287" t="str">
        <f>MID('ITF File'!A285,437,60)</f>
        <v/>
      </c>
      <c r="S287" t="str">
        <f>MID('ITF File'!A285,497,60)</f>
        <v/>
      </c>
    </row>
    <row r="288" spans="1:19" x14ac:dyDescent="0.25">
      <c r="A288" t="str">
        <f>MID('ITF File'!A286,3,4)</f>
        <v/>
      </c>
      <c r="B288" t="str">
        <f>MID('ITF File'!A286,7,6)</f>
        <v/>
      </c>
      <c r="C288" t="str">
        <f>MID('ITF File'!A286,13,6)</f>
        <v/>
      </c>
      <c r="D288" t="str">
        <f>MID('ITF File'!A286,19,5)</f>
        <v/>
      </c>
      <c r="E288" t="str">
        <f>MID('ITF File'!A286,24,5)</f>
        <v/>
      </c>
      <c r="F288" s="8" t="str">
        <f>MID('ITF File'!A286,29,2)&amp;"/"&amp; MID('ITF File'!A286,31,2)&amp;"/"&amp; MID('ITF File'!A286,33,2)</f>
        <v>//</v>
      </c>
      <c r="G288" t="str">
        <f>MID('ITF File'!A286,35,30)</f>
        <v/>
      </c>
      <c r="H288" t="str">
        <f>MID('ITF File'!A286,65,5)</f>
        <v/>
      </c>
      <c r="I288" t="str">
        <f>MID('ITF File'!A286,70,18)</f>
        <v/>
      </c>
      <c r="J288" t="str">
        <f>MID('ITF File'!A286,88,4)</f>
        <v/>
      </c>
      <c r="K288" s="6" t="str">
        <f>MID('ITF File'!A286,92,13)</f>
        <v/>
      </c>
      <c r="L288" s="4" t="str">
        <f>MID('ITF File'!A286,105,2)</f>
        <v/>
      </c>
      <c r="M288" t="str">
        <f>MID('ITF File'!A286,107,7)</f>
        <v/>
      </c>
      <c r="N288" t="str">
        <f>MID('ITF File'!A286,114,3)</f>
        <v/>
      </c>
      <c r="O288" t="str">
        <f>MID('ITF File'!A286,117,10)</f>
        <v/>
      </c>
      <c r="P288" t="str">
        <f>MID('ITF File'!A286,127,250)</f>
        <v/>
      </c>
      <c r="Q288" t="str">
        <f>MID('ITF File'!A286,377,60)</f>
        <v/>
      </c>
      <c r="R288" t="str">
        <f>MID('ITF File'!A286,437,60)</f>
        <v/>
      </c>
      <c r="S288" t="str">
        <f>MID('ITF File'!A286,497,60)</f>
        <v/>
      </c>
    </row>
    <row r="289" spans="1:19" x14ac:dyDescent="0.25">
      <c r="A289" t="str">
        <f>MID('ITF File'!A287,3,4)</f>
        <v/>
      </c>
      <c r="B289" t="str">
        <f>MID('ITF File'!A287,7,6)</f>
        <v/>
      </c>
      <c r="C289" t="str">
        <f>MID('ITF File'!A287,13,6)</f>
        <v/>
      </c>
      <c r="D289" t="str">
        <f>MID('ITF File'!A287,19,5)</f>
        <v/>
      </c>
      <c r="E289" t="str">
        <f>MID('ITF File'!A287,24,5)</f>
        <v/>
      </c>
      <c r="F289" s="8" t="str">
        <f>MID('ITF File'!A287,29,2)&amp;"/"&amp; MID('ITF File'!A287,31,2)&amp;"/"&amp; MID('ITF File'!A287,33,2)</f>
        <v>//</v>
      </c>
      <c r="G289" t="str">
        <f>MID('ITF File'!A287,35,30)</f>
        <v/>
      </c>
      <c r="H289" t="str">
        <f>MID('ITF File'!A287,65,5)</f>
        <v/>
      </c>
      <c r="I289" t="str">
        <f>MID('ITF File'!A287,70,18)</f>
        <v/>
      </c>
      <c r="J289" t="str">
        <f>MID('ITF File'!A287,88,4)</f>
        <v/>
      </c>
      <c r="K289" s="6" t="str">
        <f>MID('ITF File'!A287,92,13)</f>
        <v/>
      </c>
      <c r="L289" s="4" t="str">
        <f>MID('ITF File'!A287,105,2)</f>
        <v/>
      </c>
      <c r="M289" t="str">
        <f>MID('ITF File'!A287,107,7)</f>
        <v/>
      </c>
      <c r="N289" t="str">
        <f>MID('ITF File'!A287,114,3)</f>
        <v/>
      </c>
      <c r="O289" t="str">
        <f>MID('ITF File'!A287,117,10)</f>
        <v/>
      </c>
      <c r="P289" t="str">
        <f>MID('ITF File'!A287,127,250)</f>
        <v/>
      </c>
      <c r="Q289" t="str">
        <f>MID('ITF File'!A287,377,60)</f>
        <v/>
      </c>
      <c r="R289" t="str">
        <f>MID('ITF File'!A287,437,60)</f>
        <v/>
      </c>
      <c r="S289" t="str">
        <f>MID('ITF File'!A287,497,60)</f>
        <v/>
      </c>
    </row>
    <row r="290" spans="1:19" x14ac:dyDescent="0.25">
      <c r="A290" t="str">
        <f>MID('ITF File'!A288,3,4)</f>
        <v/>
      </c>
      <c r="B290" t="str">
        <f>MID('ITF File'!A288,7,6)</f>
        <v/>
      </c>
      <c r="C290" t="str">
        <f>MID('ITF File'!A288,13,6)</f>
        <v/>
      </c>
      <c r="D290" t="str">
        <f>MID('ITF File'!A288,19,5)</f>
        <v/>
      </c>
      <c r="E290" t="str">
        <f>MID('ITF File'!A288,24,5)</f>
        <v/>
      </c>
      <c r="F290" s="8" t="str">
        <f>MID('ITF File'!A288,29,2)&amp;"/"&amp; MID('ITF File'!A288,31,2)&amp;"/"&amp; MID('ITF File'!A288,33,2)</f>
        <v>//</v>
      </c>
      <c r="G290" t="str">
        <f>MID('ITF File'!A288,35,30)</f>
        <v/>
      </c>
      <c r="H290" t="str">
        <f>MID('ITF File'!A288,65,5)</f>
        <v/>
      </c>
      <c r="I290" t="str">
        <f>MID('ITF File'!A288,70,18)</f>
        <v/>
      </c>
      <c r="J290" t="str">
        <f>MID('ITF File'!A288,88,4)</f>
        <v/>
      </c>
      <c r="K290" s="6" t="str">
        <f>MID('ITF File'!A288,92,13)</f>
        <v/>
      </c>
      <c r="L290" s="4" t="str">
        <f>MID('ITF File'!A288,105,2)</f>
        <v/>
      </c>
      <c r="M290" t="str">
        <f>MID('ITF File'!A288,107,7)</f>
        <v/>
      </c>
      <c r="N290" t="str">
        <f>MID('ITF File'!A288,114,3)</f>
        <v/>
      </c>
      <c r="O290" t="str">
        <f>MID('ITF File'!A288,117,10)</f>
        <v/>
      </c>
      <c r="P290" t="str">
        <f>MID('ITF File'!A288,127,250)</f>
        <v/>
      </c>
      <c r="Q290" t="str">
        <f>MID('ITF File'!A288,377,60)</f>
        <v/>
      </c>
      <c r="R290" t="str">
        <f>MID('ITF File'!A288,437,60)</f>
        <v/>
      </c>
      <c r="S290" t="str">
        <f>MID('ITF File'!A288,497,60)</f>
        <v/>
      </c>
    </row>
    <row r="291" spans="1:19" x14ac:dyDescent="0.25">
      <c r="A291" t="str">
        <f>MID('ITF File'!A289,3,4)</f>
        <v/>
      </c>
      <c r="B291" t="str">
        <f>MID('ITF File'!A289,7,6)</f>
        <v/>
      </c>
      <c r="C291" t="str">
        <f>MID('ITF File'!A289,13,6)</f>
        <v/>
      </c>
      <c r="D291" t="str">
        <f>MID('ITF File'!A289,19,5)</f>
        <v/>
      </c>
      <c r="E291" t="str">
        <f>MID('ITF File'!A289,24,5)</f>
        <v/>
      </c>
      <c r="F291" s="8" t="str">
        <f>MID('ITF File'!A289,29,2)&amp;"/"&amp; MID('ITF File'!A289,31,2)&amp;"/"&amp; MID('ITF File'!A289,33,2)</f>
        <v>//</v>
      </c>
      <c r="G291" t="str">
        <f>MID('ITF File'!A289,35,30)</f>
        <v/>
      </c>
      <c r="H291" t="str">
        <f>MID('ITF File'!A289,65,5)</f>
        <v/>
      </c>
      <c r="I291" t="str">
        <f>MID('ITF File'!A289,70,18)</f>
        <v/>
      </c>
      <c r="J291" t="str">
        <f>MID('ITF File'!A289,88,4)</f>
        <v/>
      </c>
      <c r="K291" s="6" t="str">
        <f>MID('ITF File'!A289,92,13)</f>
        <v/>
      </c>
      <c r="L291" s="4" t="str">
        <f>MID('ITF File'!A289,105,2)</f>
        <v/>
      </c>
      <c r="M291" t="str">
        <f>MID('ITF File'!A289,107,7)</f>
        <v/>
      </c>
      <c r="N291" t="str">
        <f>MID('ITF File'!A289,114,3)</f>
        <v/>
      </c>
      <c r="O291" t="str">
        <f>MID('ITF File'!A289,117,10)</f>
        <v/>
      </c>
      <c r="P291" t="str">
        <f>MID('ITF File'!A289,127,250)</f>
        <v/>
      </c>
      <c r="Q291" t="str">
        <f>MID('ITF File'!A289,377,60)</f>
        <v/>
      </c>
      <c r="R291" t="str">
        <f>MID('ITF File'!A289,437,60)</f>
        <v/>
      </c>
      <c r="S291" t="str">
        <f>MID('ITF File'!A289,497,60)</f>
        <v/>
      </c>
    </row>
    <row r="292" spans="1:19" x14ac:dyDescent="0.25">
      <c r="A292" t="str">
        <f>MID('ITF File'!A290,3,4)</f>
        <v/>
      </c>
      <c r="B292" t="str">
        <f>MID('ITF File'!A290,7,6)</f>
        <v/>
      </c>
      <c r="C292" t="str">
        <f>MID('ITF File'!A290,13,6)</f>
        <v/>
      </c>
      <c r="D292" t="str">
        <f>MID('ITF File'!A290,19,5)</f>
        <v/>
      </c>
      <c r="E292" t="str">
        <f>MID('ITF File'!A290,24,5)</f>
        <v/>
      </c>
      <c r="F292" s="8" t="str">
        <f>MID('ITF File'!A290,29,2)&amp;"/"&amp; MID('ITF File'!A290,31,2)&amp;"/"&amp; MID('ITF File'!A290,33,2)</f>
        <v>//</v>
      </c>
      <c r="G292" t="str">
        <f>MID('ITF File'!A290,35,30)</f>
        <v/>
      </c>
      <c r="H292" t="str">
        <f>MID('ITF File'!A290,65,5)</f>
        <v/>
      </c>
      <c r="I292" t="str">
        <f>MID('ITF File'!A290,70,18)</f>
        <v/>
      </c>
      <c r="J292" t="str">
        <f>MID('ITF File'!A290,88,4)</f>
        <v/>
      </c>
      <c r="K292" s="6" t="str">
        <f>MID('ITF File'!A290,92,13)</f>
        <v/>
      </c>
      <c r="L292" s="4" t="str">
        <f>MID('ITF File'!A290,105,2)</f>
        <v/>
      </c>
      <c r="M292" t="str">
        <f>MID('ITF File'!A290,107,7)</f>
        <v/>
      </c>
      <c r="N292" t="str">
        <f>MID('ITF File'!A290,114,3)</f>
        <v/>
      </c>
      <c r="O292" t="str">
        <f>MID('ITF File'!A290,117,10)</f>
        <v/>
      </c>
      <c r="P292" t="str">
        <f>MID('ITF File'!A290,127,250)</f>
        <v/>
      </c>
      <c r="Q292" t="str">
        <f>MID('ITF File'!A290,377,60)</f>
        <v/>
      </c>
      <c r="R292" t="str">
        <f>MID('ITF File'!A290,437,60)</f>
        <v/>
      </c>
      <c r="S292" t="str">
        <f>MID('ITF File'!A290,497,60)</f>
        <v/>
      </c>
    </row>
    <row r="293" spans="1:19" x14ac:dyDescent="0.25">
      <c r="A293" t="str">
        <f>MID('ITF File'!A291,3,4)</f>
        <v/>
      </c>
      <c r="B293" t="str">
        <f>MID('ITF File'!A291,7,6)</f>
        <v/>
      </c>
      <c r="C293" t="str">
        <f>MID('ITF File'!A291,13,6)</f>
        <v/>
      </c>
      <c r="D293" t="str">
        <f>MID('ITF File'!A291,19,5)</f>
        <v/>
      </c>
      <c r="E293" t="str">
        <f>MID('ITF File'!A291,24,5)</f>
        <v/>
      </c>
      <c r="F293" s="8" t="str">
        <f>MID('ITF File'!A291,29,2)&amp;"/"&amp; MID('ITF File'!A291,31,2)&amp;"/"&amp; MID('ITF File'!A291,33,2)</f>
        <v>//</v>
      </c>
      <c r="G293" t="str">
        <f>MID('ITF File'!A291,35,30)</f>
        <v/>
      </c>
      <c r="H293" t="str">
        <f>MID('ITF File'!A291,65,5)</f>
        <v/>
      </c>
      <c r="I293" t="str">
        <f>MID('ITF File'!A291,70,18)</f>
        <v/>
      </c>
      <c r="J293" t="str">
        <f>MID('ITF File'!A291,88,4)</f>
        <v/>
      </c>
      <c r="K293" s="6" t="str">
        <f>MID('ITF File'!A291,92,13)</f>
        <v/>
      </c>
      <c r="L293" s="4" t="str">
        <f>MID('ITF File'!A291,105,2)</f>
        <v/>
      </c>
      <c r="M293" t="str">
        <f>MID('ITF File'!A291,107,7)</f>
        <v/>
      </c>
      <c r="N293" t="str">
        <f>MID('ITF File'!A291,114,3)</f>
        <v/>
      </c>
      <c r="O293" t="str">
        <f>MID('ITF File'!A291,117,10)</f>
        <v/>
      </c>
      <c r="P293" t="str">
        <f>MID('ITF File'!A291,127,250)</f>
        <v/>
      </c>
      <c r="Q293" t="str">
        <f>MID('ITF File'!A291,377,60)</f>
        <v/>
      </c>
      <c r="R293" t="str">
        <f>MID('ITF File'!A291,437,60)</f>
        <v/>
      </c>
      <c r="S293" t="str">
        <f>MID('ITF File'!A291,497,60)</f>
        <v/>
      </c>
    </row>
    <row r="294" spans="1:19" x14ac:dyDescent="0.25">
      <c r="A294" t="str">
        <f>MID('ITF File'!A292,3,4)</f>
        <v/>
      </c>
      <c r="B294" t="str">
        <f>MID('ITF File'!A292,7,6)</f>
        <v/>
      </c>
      <c r="C294" t="str">
        <f>MID('ITF File'!A292,13,6)</f>
        <v/>
      </c>
      <c r="D294" t="str">
        <f>MID('ITF File'!A292,19,5)</f>
        <v/>
      </c>
      <c r="E294" t="str">
        <f>MID('ITF File'!A292,24,5)</f>
        <v/>
      </c>
      <c r="F294" s="8" t="str">
        <f>MID('ITF File'!A292,29,2)&amp;"/"&amp; MID('ITF File'!A292,31,2)&amp;"/"&amp; MID('ITF File'!A292,33,2)</f>
        <v>//</v>
      </c>
      <c r="G294" t="str">
        <f>MID('ITF File'!A292,35,30)</f>
        <v/>
      </c>
      <c r="H294" t="str">
        <f>MID('ITF File'!A292,65,5)</f>
        <v/>
      </c>
      <c r="I294" t="str">
        <f>MID('ITF File'!A292,70,18)</f>
        <v/>
      </c>
      <c r="J294" t="str">
        <f>MID('ITF File'!A292,88,4)</f>
        <v/>
      </c>
      <c r="K294" s="6" t="str">
        <f>MID('ITF File'!A292,92,13)</f>
        <v/>
      </c>
      <c r="L294" s="4" t="str">
        <f>MID('ITF File'!A292,105,2)</f>
        <v/>
      </c>
      <c r="M294" t="str">
        <f>MID('ITF File'!A292,107,7)</f>
        <v/>
      </c>
      <c r="N294" t="str">
        <f>MID('ITF File'!A292,114,3)</f>
        <v/>
      </c>
      <c r="O294" t="str">
        <f>MID('ITF File'!A292,117,10)</f>
        <v/>
      </c>
      <c r="P294" t="str">
        <f>MID('ITF File'!A292,127,250)</f>
        <v/>
      </c>
      <c r="Q294" t="str">
        <f>MID('ITF File'!A292,377,60)</f>
        <v/>
      </c>
      <c r="R294" t="str">
        <f>MID('ITF File'!A292,437,60)</f>
        <v/>
      </c>
      <c r="S294" t="str">
        <f>MID('ITF File'!A292,497,60)</f>
        <v/>
      </c>
    </row>
    <row r="295" spans="1:19" x14ac:dyDescent="0.25">
      <c r="A295" t="str">
        <f>MID('ITF File'!A293,3,4)</f>
        <v/>
      </c>
      <c r="B295" t="str">
        <f>MID('ITF File'!A293,7,6)</f>
        <v/>
      </c>
      <c r="C295" t="str">
        <f>MID('ITF File'!A293,13,6)</f>
        <v/>
      </c>
      <c r="D295" t="str">
        <f>MID('ITF File'!A293,19,5)</f>
        <v/>
      </c>
      <c r="E295" t="str">
        <f>MID('ITF File'!A293,24,5)</f>
        <v/>
      </c>
      <c r="F295" s="8" t="str">
        <f>MID('ITF File'!A293,29,2)&amp;"/"&amp; MID('ITF File'!A293,31,2)&amp;"/"&amp; MID('ITF File'!A293,33,2)</f>
        <v>//</v>
      </c>
      <c r="G295" t="str">
        <f>MID('ITF File'!A293,35,30)</f>
        <v/>
      </c>
      <c r="H295" t="str">
        <f>MID('ITF File'!A293,65,5)</f>
        <v/>
      </c>
      <c r="I295" t="str">
        <f>MID('ITF File'!A293,70,18)</f>
        <v/>
      </c>
      <c r="J295" t="str">
        <f>MID('ITF File'!A293,88,4)</f>
        <v/>
      </c>
      <c r="K295" s="6" t="str">
        <f>MID('ITF File'!A293,92,13)</f>
        <v/>
      </c>
      <c r="L295" s="4" t="str">
        <f>MID('ITF File'!A293,105,2)</f>
        <v/>
      </c>
      <c r="M295" t="str">
        <f>MID('ITF File'!A293,107,7)</f>
        <v/>
      </c>
      <c r="N295" t="str">
        <f>MID('ITF File'!A293,114,3)</f>
        <v/>
      </c>
      <c r="O295" t="str">
        <f>MID('ITF File'!A293,117,10)</f>
        <v/>
      </c>
      <c r="P295" t="str">
        <f>MID('ITF File'!A293,127,250)</f>
        <v/>
      </c>
      <c r="Q295" t="str">
        <f>MID('ITF File'!A293,377,60)</f>
        <v/>
      </c>
      <c r="R295" t="str">
        <f>MID('ITF File'!A293,437,60)</f>
        <v/>
      </c>
      <c r="S295" t="str">
        <f>MID('ITF File'!A293,497,60)</f>
        <v/>
      </c>
    </row>
    <row r="296" spans="1:19" x14ac:dyDescent="0.25">
      <c r="A296" t="str">
        <f>MID('ITF File'!A294,3,4)</f>
        <v/>
      </c>
      <c r="B296" t="str">
        <f>MID('ITF File'!A294,7,6)</f>
        <v/>
      </c>
      <c r="C296" t="str">
        <f>MID('ITF File'!A294,13,6)</f>
        <v/>
      </c>
      <c r="D296" t="str">
        <f>MID('ITF File'!A294,19,5)</f>
        <v/>
      </c>
      <c r="E296" t="str">
        <f>MID('ITF File'!A294,24,5)</f>
        <v/>
      </c>
      <c r="F296" s="8" t="str">
        <f>MID('ITF File'!A294,29,2)&amp;"/"&amp; MID('ITF File'!A294,31,2)&amp;"/"&amp; MID('ITF File'!A294,33,2)</f>
        <v>//</v>
      </c>
      <c r="G296" t="str">
        <f>MID('ITF File'!A294,35,30)</f>
        <v/>
      </c>
      <c r="H296" t="str">
        <f>MID('ITF File'!A294,65,5)</f>
        <v/>
      </c>
      <c r="I296" t="str">
        <f>MID('ITF File'!A294,70,18)</f>
        <v/>
      </c>
      <c r="J296" t="str">
        <f>MID('ITF File'!A294,88,4)</f>
        <v/>
      </c>
      <c r="K296" s="6" t="str">
        <f>MID('ITF File'!A294,92,13)</f>
        <v/>
      </c>
      <c r="L296" s="4" t="str">
        <f>MID('ITF File'!A294,105,2)</f>
        <v/>
      </c>
      <c r="M296" t="str">
        <f>MID('ITF File'!A294,107,7)</f>
        <v/>
      </c>
      <c r="N296" t="str">
        <f>MID('ITF File'!A294,114,3)</f>
        <v/>
      </c>
      <c r="O296" t="str">
        <f>MID('ITF File'!A294,117,10)</f>
        <v/>
      </c>
      <c r="P296" t="str">
        <f>MID('ITF File'!A294,127,250)</f>
        <v/>
      </c>
      <c r="Q296" t="str">
        <f>MID('ITF File'!A294,377,60)</f>
        <v/>
      </c>
      <c r="R296" t="str">
        <f>MID('ITF File'!A294,437,60)</f>
        <v/>
      </c>
      <c r="S296" t="str">
        <f>MID('ITF File'!A294,497,60)</f>
        <v/>
      </c>
    </row>
    <row r="297" spans="1:19" x14ac:dyDescent="0.25">
      <c r="A297" t="str">
        <f>MID('ITF File'!A295,3,4)</f>
        <v/>
      </c>
      <c r="B297" t="str">
        <f>MID('ITF File'!A295,7,6)</f>
        <v/>
      </c>
      <c r="C297" t="str">
        <f>MID('ITF File'!A295,13,6)</f>
        <v/>
      </c>
      <c r="D297" t="str">
        <f>MID('ITF File'!A295,19,5)</f>
        <v/>
      </c>
      <c r="E297" t="str">
        <f>MID('ITF File'!A295,24,5)</f>
        <v/>
      </c>
      <c r="F297" s="8" t="str">
        <f>MID('ITF File'!A295,29,2)&amp;"/"&amp; MID('ITF File'!A295,31,2)&amp;"/"&amp; MID('ITF File'!A295,33,2)</f>
        <v>//</v>
      </c>
      <c r="G297" t="str">
        <f>MID('ITF File'!A295,35,30)</f>
        <v/>
      </c>
      <c r="H297" t="str">
        <f>MID('ITF File'!A295,65,5)</f>
        <v/>
      </c>
      <c r="I297" t="str">
        <f>MID('ITF File'!A295,70,18)</f>
        <v/>
      </c>
      <c r="J297" t="str">
        <f>MID('ITF File'!A295,88,4)</f>
        <v/>
      </c>
      <c r="K297" s="6" t="str">
        <f>MID('ITF File'!A295,92,13)</f>
        <v/>
      </c>
      <c r="L297" s="4" t="str">
        <f>MID('ITF File'!A295,105,2)</f>
        <v/>
      </c>
      <c r="M297" t="str">
        <f>MID('ITF File'!A295,107,7)</f>
        <v/>
      </c>
      <c r="N297" t="str">
        <f>MID('ITF File'!A295,114,3)</f>
        <v/>
      </c>
      <c r="O297" t="str">
        <f>MID('ITF File'!A295,117,10)</f>
        <v/>
      </c>
      <c r="P297" t="str">
        <f>MID('ITF File'!A295,127,250)</f>
        <v/>
      </c>
      <c r="Q297" t="str">
        <f>MID('ITF File'!A295,377,60)</f>
        <v/>
      </c>
      <c r="R297" t="str">
        <f>MID('ITF File'!A295,437,60)</f>
        <v/>
      </c>
      <c r="S297" t="str">
        <f>MID('ITF File'!A295,497,60)</f>
        <v/>
      </c>
    </row>
    <row r="298" spans="1:19" x14ac:dyDescent="0.25">
      <c r="A298" t="str">
        <f>MID('ITF File'!A296,3,4)</f>
        <v/>
      </c>
      <c r="B298" t="str">
        <f>MID('ITF File'!A296,7,6)</f>
        <v/>
      </c>
      <c r="C298" t="str">
        <f>MID('ITF File'!A296,13,6)</f>
        <v/>
      </c>
      <c r="D298" t="str">
        <f>MID('ITF File'!A296,19,5)</f>
        <v/>
      </c>
      <c r="E298" t="str">
        <f>MID('ITF File'!A296,24,5)</f>
        <v/>
      </c>
      <c r="F298" s="8" t="str">
        <f>MID('ITF File'!A296,29,2)&amp;"/"&amp; MID('ITF File'!A296,31,2)&amp;"/"&amp; MID('ITF File'!A296,33,2)</f>
        <v>//</v>
      </c>
      <c r="G298" t="str">
        <f>MID('ITF File'!A296,35,30)</f>
        <v/>
      </c>
      <c r="H298" t="str">
        <f>MID('ITF File'!A296,65,5)</f>
        <v/>
      </c>
      <c r="I298" t="str">
        <f>MID('ITF File'!A296,70,18)</f>
        <v/>
      </c>
      <c r="J298" t="str">
        <f>MID('ITF File'!A296,88,4)</f>
        <v/>
      </c>
      <c r="K298" s="6" t="str">
        <f>MID('ITF File'!A296,92,13)</f>
        <v/>
      </c>
      <c r="L298" s="4" t="str">
        <f>MID('ITF File'!A296,105,2)</f>
        <v/>
      </c>
      <c r="M298" t="str">
        <f>MID('ITF File'!A296,107,7)</f>
        <v/>
      </c>
      <c r="N298" t="str">
        <f>MID('ITF File'!A296,114,3)</f>
        <v/>
      </c>
      <c r="O298" t="str">
        <f>MID('ITF File'!A296,117,10)</f>
        <v/>
      </c>
      <c r="P298" t="str">
        <f>MID('ITF File'!A296,127,250)</f>
        <v/>
      </c>
      <c r="Q298" t="str">
        <f>MID('ITF File'!A296,377,60)</f>
        <v/>
      </c>
      <c r="R298" t="str">
        <f>MID('ITF File'!A296,437,60)</f>
        <v/>
      </c>
      <c r="S298" t="str">
        <f>MID('ITF File'!A296,497,60)</f>
        <v/>
      </c>
    </row>
    <row r="299" spans="1:19" x14ac:dyDescent="0.25">
      <c r="A299" t="str">
        <f>MID('ITF File'!A297,3,4)</f>
        <v/>
      </c>
      <c r="B299" t="str">
        <f>MID('ITF File'!A297,7,6)</f>
        <v/>
      </c>
      <c r="C299" t="str">
        <f>MID('ITF File'!A297,13,6)</f>
        <v/>
      </c>
      <c r="D299" t="str">
        <f>MID('ITF File'!A297,19,5)</f>
        <v/>
      </c>
      <c r="E299" t="str">
        <f>MID('ITF File'!A297,24,5)</f>
        <v/>
      </c>
      <c r="F299" s="8" t="str">
        <f>MID('ITF File'!A297,29,2)&amp;"/"&amp; MID('ITF File'!A297,31,2)&amp;"/"&amp; MID('ITF File'!A297,33,2)</f>
        <v>//</v>
      </c>
      <c r="G299" t="str">
        <f>MID('ITF File'!A297,35,30)</f>
        <v/>
      </c>
      <c r="H299" t="str">
        <f>MID('ITF File'!A297,65,5)</f>
        <v/>
      </c>
      <c r="I299" t="str">
        <f>MID('ITF File'!A297,70,18)</f>
        <v/>
      </c>
      <c r="J299" t="str">
        <f>MID('ITF File'!A297,88,4)</f>
        <v/>
      </c>
      <c r="K299" s="6" t="str">
        <f>MID('ITF File'!A297,92,13)</f>
        <v/>
      </c>
      <c r="L299" s="4" t="str">
        <f>MID('ITF File'!A297,105,2)</f>
        <v/>
      </c>
      <c r="M299" t="str">
        <f>MID('ITF File'!A297,107,7)</f>
        <v/>
      </c>
      <c r="N299" t="str">
        <f>MID('ITF File'!A297,114,3)</f>
        <v/>
      </c>
      <c r="O299" t="str">
        <f>MID('ITF File'!A297,117,10)</f>
        <v/>
      </c>
      <c r="P299" t="str">
        <f>MID('ITF File'!A297,127,250)</f>
        <v/>
      </c>
      <c r="Q299" t="str">
        <f>MID('ITF File'!A297,377,60)</f>
        <v/>
      </c>
      <c r="R299" t="str">
        <f>MID('ITF File'!A297,437,60)</f>
        <v/>
      </c>
      <c r="S299" t="str">
        <f>MID('ITF File'!A297,497,60)</f>
        <v/>
      </c>
    </row>
    <row r="300" spans="1:19" x14ac:dyDescent="0.25">
      <c r="A300" t="str">
        <f>MID('ITF File'!A298,3,4)</f>
        <v/>
      </c>
      <c r="B300" t="str">
        <f>MID('ITF File'!A298,7,6)</f>
        <v/>
      </c>
      <c r="C300" t="str">
        <f>MID('ITF File'!A298,13,6)</f>
        <v/>
      </c>
      <c r="D300" t="str">
        <f>MID('ITF File'!A298,19,5)</f>
        <v/>
      </c>
      <c r="E300" t="str">
        <f>MID('ITF File'!A298,24,5)</f>
        <v/>
      </c>
      <c r="F300" s="8" t="str">
        <f>MID('ITF File'!A298,29,2)&amp;"/"&amp; MID('ITF File'!A298,31,2)&amp;"/"&amp; MID('ITF File'!A298,33,2)</f>
        <v>//</v>
      </c>
      <c r="G300" t="str">
        <f>MID('ITF File'!A298,35,30)</f>
        <v/>
      </c>
      <c r="H300" t="str">
        <f>MID('ITF File'!A298,65,5)</f>
        <v/>
      </c>
      <c r="I300" t="str">
        <f>MID('ITF File'!A298,70,18)</f>
        <v/>
      </c>
      <c r="J300" t="str">
        <f>MID('ITF File'!A298,88,4)</f>
        <v/>
      </c>
      <c r="K300" s="6" t="str">
        <f>MID('ITF File'!A298,92,13)</f>
        <v/>
      </c>
      <c r="L300" s="4" t="str">
        <f>MID('ITF File'!A298,105,2)</f>
        <v/>
      </c>
      <c r="M300" t="str">
        <f>MID('ITF File'!A298,107,7)</f>
        <v/>
      </c>
      <c r="N300" t="str">
        <f>MID('ITF File'!A298,114,3)</f>
        <v/>
      </c>
      <c r="O300" t="str">
        <f>MID('ITF File'!A298,117,10)</f>
        <v/>
      </c>
      <c r="P300" t="str">
        <f>MID('ITF File'!A298,127,250)</f>
        <v/>
      </c>
      <c r="Q300" t="str">
        <f>MID('ITF File'!A298,377,60)</f>
        <v/>
      </c>
      <c r="R300" t="str">
        <f>MID('ITF File'!A298,437,60)</f>
        <v/>
      </c>
      <c r="S300" t="str">
        <f>MID('ITF File'!A298,497,60)</f>
        <v/>
      </c>
    </row>
    <row r="301" spans="1:19" x14ac:dyDescent="0.25">
      <c r="A301" t="str">
        <f>MID('ITF File'!A299,3,4)</f>
        <v/>
      </c>
      <c r="B301" t="str">
        <f>MID('ITF File'!A299,7,6)</f>
        <v/>
      </c>
      <c r="C301" t="str">
        <f>MID('ITF File'!A299,13,6)</f>
        <v/>
      </c>
      <c r="D301" t="str">
        <f>MID('ITF File'!A299,19,5)</f>
        <v/>
      </c>
      <c r="E301" t="str">
        <f>MID('ITF File'!A299,24,5)</f>
        <v/>
      </c>
      <c r="F301" s="8" t="str">
        <f>MID('ITF File'!A299,29,2)&amp;"/"&amp; MID('ITF File'!A299,31,2)&amp;"/"&amp; MID('ITF File'!A299,33,2)</f>
        <v>//</v>
      </c>
      <c r="G301" t="str">
        <f>MID('ITF File'!A299,35,30)</f>
        <v/>
      </c>
      <c r="H301" t="str">
        <f>MID('ITF File'!A299,65,5)</f>
        <v/>
      </c>
      <c r="I301" t="str">
        <f>MID('ITF File'!A299,70,18)</f>
        <v/>
      </c>
      <c r="J301" t="str">
        <f>MID('ITF File'!A299,88,4)</f>
        <v/>
      </c>
      <c r="K301" s="6" t="str">
        <f>MID('ITF File'!A299,92,13)</f>
        <v/>
      </c>
      <c r="L301" s="4" t="str">
        <f>MID('ITF File'!A299,105,2)</f>
        <v/>
      </c>
      <c r="M301" t="str">
        <f>MID('ITF File'!A299,107,7)</f>
        <v/>
      </c>
      <c r="N301" t="str">
        <f>MID('ITF File'!A299,114,3)</f>
        <v/>
      </c>
      <c r="O301" t="str">
        <f>MID('ITF File'!A299,117,10)</f>
        <v/>
      </c>
      <c r="P301" t="str">
        <f>MID('ITF File'!A299,127,250)</f>
        <v/>
      </c>
      <c r="Q301" t="str">
        <f>MID('ITF File'!A299,377,60)</f>
        <v/>
      </c>
      <c r="R301" t="str">
        <f>MID('ITF File'!A299,437,60)</f>
        <v/>
      </c>
      <c r="S301" t="str">
        <f>MID('ITF File'!A299,497,60)</f>
        <v/>
      </c>
    </row>
    <row r="302" spans="1:19" x14ac:dyDescent="0.25">
      <c r="A302" t="str">
        <f>MID('ITF File'!A300,3,4)</f>
        <v/>
      </c>
      <c r="B302" t="str">
        <f>MID('ITF File'!A300,7,6)</f>
        <v/>
      </c>
      <c r="C302" t="str">
        <f>MID('ITF File'!A300,13,6)</f>
        <v/>
      </c>
      <c r="D302" t="str">
        <f>MID('ITF File'!A300,19,5)</f>
        <v/>
      </c>
      <c r="E302" t="str">
        <f>MID('ITF File'!A300,24,5)</f>
        <v/>
      </c>
      <c r="F302" s="8" t="str">
        <f>MID('ITF File'!A300,29,2)&amp;"/"&amp; MID('ITF File'!A300,31,2)&amp;"/"&amp; MID('ITF File'!A300,33,2)</f>
        <v>//</v>
      </c>
      <c r="G302" t="str">
        <f>MID('ITF File'!A300,35,30)</f>
        <v/>
      </c>
      <c r="H302" t="str">
        <f>MID('ITF File'!A300,65,5)</f>
        <v/>
      </c>
      <c r="I302" t="str">
        <f>MID('ITF File'!A300,70,18)</f>
        <v/>
      </c>
      <c r="J302" t="str">
        <f>MID('ITF File'!A300,88,4)</f>
        <v/>
      </c>
      <c r="K302" s="6" t="str">
        <f>MID('ITF File'!A300,92,13)</f>
        <v/>
      </c>
      <c r="L302" s="4" t="str">
        <f>MID('ITF File'!A300,105,2)</f>
        <v/>
      </c>
      <c r="M302" t="str">
        <f>MID('ITF File'!A300,107,7)</f>
        <v/>
      </c>
      <c r="N302" t="str">
        <f>MID('ITF File'!A300,114,3)</f>
        <v/>
      </c>
      <c r="O302" t="str">
        <f>MID('ITF File'!A300,117,10)</f>
        <v/>
      </c>
      <c r="P302" t="str">
        <f>MID('ITF File'!A300,127,250)</f>
        <v/>
      </c>
      <c r="Q302" t="str">
        <f>MID('ITF File'!A300,377,60)</f>
        <v/>
      </c>
      <c r="R302" t="str">
        <f>MID('ITF File'!A300,437,60)</f>
        <v/>
      </c>
      <c r="S302" t="str">
        <f>MID('ITF File'!A300,497,60)</f>
        <v/>
      </c>
    </row>
    <row r="303" spans="1:19" x14ac:dyDescent="0.25">
      <c r="A303" t="str">
        <f>MID('ITF File'!A301,3,4)</f>
        <v/>
      </c>
      <c r="B303" t="str">
        <f>MID('ITF File'!A301,7,6)</f>
        <v/>
      </c>
      <c r="C303" t="str">
        <f>MID('ITF File'!A301,13,6)</f>
        <v/>
      </c>
      <c r="D303" t="str">
        <f>MID('ITF File'!A301,19,5)</f>
        <v/>
      </c>
      <c r="E303" t="str">
        <f>MID('ITF File'!A301,24,5)</f>
        <v/>
      </c>
      <c r="F303" s="8" t="str">
        <f>MID('ITF File'!A301,29,2)&amp;"/"&amp; MID('ITF File'!A301,31,2)&amp;"/"&amp; MID('ITF File'!A301,33,2)</f>
        <v>//</v>
      </c>
      <c r="G303" t="str">
        <f>MID('ITF File'!A301,35,30)</f>
        <v/>
      </c>
      <c r="H303" t="str">
        <f>MID('ITF File'!A301,65,5)</f>
        <v/>
      </c>
      <c r="I303" t="str">
        <f>MID('ITF File'!A301,70,18)</f>
        <v/>
      </c>
      <c r="J303" t="str">
        <f>MID('ITF File'!A301,88,4)</f>
        <v/>
      </c>
      <c r="K303" s="6" t="str">
        <f>MID('ITF File'!A301,92,13)</f>
        <v/>
      </c>
      <c r="L303" s="4" t="str">
        <f>MID('ITF File'!A301,105,2)</f>
        <v/>
      </c>
      <c r="M303" t="str">
        <f>MID('ITF File'!A301,107,7)</f>
        <v/>
      </c>
      <c r="N303" t="str">
        <f>MID('ITF File'!A301,114,3)</f>
        <v/>
      </c>
      <c r="O303" t="str">
        <f>MID('ITF File'!A301,117,10)</f>
        <v/>
      </c>
      <c r="P303" t="str">
        <f>MID('ITF File'!A301,127,250)</f>
        <v/>
      </c>
      <c r="Q303" t="str">
        <f>MID('ITF File'!A301,377,60)</f>
        <v/>
      </c>
      <c r="R303" t="str">
        <f>MID('ITF File'!A301,437,60)</f>
        <v/>
      </c>
      <c r="S303" t="str">
        <f>MID('ITF File'!A301,497,60)</f>
        <v/>
      </c>
    </row>
    <row r="304" spans="1:19" x14ac:dyDescent="0.25">
      <c r="A304" t="str">
        <f>MID('ITF File'!A302,3,4)</f>
        <v/>
      </c>
      <c r="B304" t="str">
        <f>MID('ITF File'!A302,7,6)</f>
        <v/>
      </c>
      <c r="C304" t="str">
        <f>MID('ITF File'!A302,13,6)</f>
        <v/>
      </c>
      <c r="D304" t="str">
        <f>MID('ITF File'!A302,19,5)</f>
        <v/>
      </c>
      <c r="E304" t="str">
        <f>MID('ITF File'!A302,24,5)</f>
        <v/>
      </c>
      <c r="F304" s="8" t="str">
        <f>MID('ITF File'!A302,29,2)&amp;"/"&amp; MID('ITF File'!A302,31,2)&amp;"/"&amp; MID('ITF File'!A302,33,2)</f>
        <v>//</v>
      </c>
      <c r="G304" t="str">
        <f>MID('ITF File'!A302,35,30)</f>
        <v/>
      </c>
      <c r="H304" t="str">
        <f>MID('ITF File'!A302,65,5)</f>
        <v/>
      </c>
      <c r="I304" t="str">
        <f>MID('ITF File'!A302,70,18)</f>
        <v/>
      </c>
      <c r="J304" t="str">
        <f>MID('ITF File'!A302,88,4)</f>
        <v/>
      </c>
      <c r="K304" s="6" t="str">
        <f>MID('ITF File'!A302,92,13)</f>
        <v/>
      </c>
      <c r="L304" s="4" t="str">
        <f>MID('ITF File'!A302,105,2)</f>
        <v/>
      </c>
      <c r="M304" t="str">
        <f>MID('ITF File'!A302,107,7)</f>
        <v/>
      </c>
      <c r="N304" t="str">
        <f>MID('ITF File'!A302,114,3)</f>
        <v/>
      </c>
      <c r="O304" t="str">
        <f>MID('ITF File'!A302,117,10)</f>
        <v/>
      </c>
      <c r="P304" t="str">
        <f>MID('ITF File'!A302,127,250)</f>
        <v/>
      </c>
      <c r="Q304" t="str">
        <f>MID('ITF File'!A302,377,60)</f>
        <v/>
      </c>
      <c r="R304" t="str">
        <f>MID('ITF File'!A302,437,60)</f>
        <v/>
      </c>
      <c r="S304" t="str">
        <f>MID('ITF File'!A302,497,60)</f>
        <v/>
      </c>
    </row>
    <row r="305" spans="1:19" x14ac:dyDescent="0.25">
      <c r="A305" t="str">
        <f>MID('ITF File'!A303,3,4)</f>
        <v/>
      </c>
      <c r="B305" t="str">
        <f>MID('ITF File'!A303,7,6)</f>
        <v/>
      </c>
      <c r="C305" t="str">
        <f>MID('ITF File'!A303,13,6)</f>
        <v/>
      </c>
      <c r="D305" t="str">
        <f>MID('ITF File'!A303,19,5)</f>
        <v/>
      </c>
      <c r="E305" t="str">
        <f>MID('ITF File'!A303,24,5)</f>
        <v/>
      </c>
      <c r="F305" s="8" t="str">
        <f>MID('ITF File'!A303,29,2)&amp;"/"&amp; MID('ITF File'!A303,31,2)&amp;"/"&amp; MID('ITF File'!A303,33,2)</f>
        <v>//</v>
      </c>
      <c r="G305" t="str">
        <f>MID('ITF File'!A303,35,30)</f>
        <v/>
      </c>
      <c r="H305" t="str">
        <f>MID('ITF File'!A303,65,5)</f>
        <v/>
      </c>
      <c r="I305" t="str">
        <f>MID('ITF File'!A303,70,18)</f>
        <v/>
      </c>
      <c r="J305" t="str">
        <f>MID('ITF File'!A303,88,4)</f>
        <v/>
      </c>
      <c r="K305" s="6" t="str">
        <f>MID('ITF File'!A303,92,13)</f>
        <v/>
      </c>
      <c r="L305" s="4" t="str">
        <f>MID('ITF File'!A303,105,2)</f>
        <v/>
      </c>
      <c r="M305" t="str">
        <f>MID('ITF File'!A303,107,7)</f>
        <v/>
      </c>
      <c r="N305" t="str">
        <f>MID('ITF File'!A303,114,3)</f>
        <v/>
      </c>
      <c r="O305" t="str">
        <f>MID('ITF File'!A303,117,10)</f>
        <v/>
      </c>
      <c r="P305" t="str">
        <f>MID('ITF File'!A303,127,250)</f>
        <v/>
      </c>
      <c r="Q305" t="str">
        <f>MID('ITF File'!A303,377,60)</f>
        <v/>
      </c>
      <c r="R305" t="str">
        <f>MID('ITF File'!A303,437,60)</f>
        <v/>
      </c>
      <c r="S305" t="str">
        <f>MID('ITF File'!A303,497,60)</f>
        <v/>
      </c>
    </row>
    <row r="306" spans="1:19" x14ac:dyDescent="0.25">
      <c r="A306" t="str">
        <f>MID('ITF File'!A304,3,4)</f>
        <v/>
      </c>
      <c r="B306" t="str">
        <f>MID('ITF File'!A304,7,6)</f>
        <v/>
      </c>
      <c r="C306" t="str">
        <f>MID('ITF File'!A304,13,6)</f>
        <v/>
      </c>
      <c r="D306" t="str">
        <f>MID('ITF File'!A304,19,5)</f>
        <v/>
      </c>
      <c r="E306" t="str">
        <f>MID('ITF File'!A304,24,5)</f>
        <v/>
      </c>
      <c r="F306" s="8" t="str">
        <f>MID('ITF File'!A304,29,2)&amp;"/"&amp; MID('ITF File'!A304,31,2)&amp;"/"&amp; MID('ITF File'!A304,33,2)</f>
        <v>//</v>
      </c>
      <c r="G306" t="str">
        <f>MID('ITF File'!A304,35,30)</f>
        <v/>
      </c>
      <c r="H306" t="str">
        <f>MID('ITF File'!A304,65,5)</f>
        <v/>
      </c>
      <c r="I306" t="str">
        <f>MID('ITF File'!A304,70,18)</f>
        <v/>
      </c>
      <c r="J306" t="str">
        <f>MID('ITF File'!A304,88,4)</f>
        <v/>
      </c>
      <c r="K306" s="6" t="str">
        <f>MID('ITF File'!A304,92,13)</f>
        <v/>
      </c>
      <c r="L306" s="4" t="str">
        <f>MID('ITF File'!A304,105,2)</f>
        <v/>
      </c>
      <c r="M306" t="str">
        <f>MID('ITF File'!A304,107,7)</f>
        <v/>
      </c>
      <c r="N306" t="str">
        <f>MID('ITF File'!A304,114,3)</f>
        <v/>
      </c>
      <c r="O306" t="str">
        <f>MID('ITF File'!A304,117,10)</f>
        <v/>
      </c>
      <c r="P306" t="str">
        <f>MID('ITF File'!A304,127,250)</f>
        <v/>
      </c>
      <c r="Q306" t="str">
        <f>MID('ITF File'!A304,377,60)</f>
        <v/>
      </c>
      <c r="R306" t="str">
        <f>MID('ITF File'!A304,437,60)</f>
        <v/>
      </c>
      <c r="S306" t="str">
        <f>MID('ITF File'!A304,497,60)</f>
        <v/>
      </c>
    </row>
    <row r="307" spans="1:19" x14ac:dyDescent="0.25">
      <c r="A307" t="str">
        <f>MID('ITF File'!A305,3,4)</f>
        <v/>
      </c>
      <c r="B307" t="str">
        <f>MID('ITF File'!A305,7,6)</f>
        <v/>
      </c>
      <c r="C307" t="str">
        <f>MID('ITF File'!A305,13,6)</f>
        <v/>
      </c>
      <c r="D307" t="str">
        <f>MID('ITF File'!A305,19,5)</f>
        <v/>
      </c>
      <c r="E307" t="str">
        <f>MID('ITF File'!A305,24,5)</f>
        <v/>
      </c>
      <c r="F307" s="8" t="str">
        <f>MID('ITF File'!A305,29,2)&amp;"/"&amp; MID('ITF File'!A305,31,2)&amp;"/"&amp; MID('ITF File'!A305,33,2)</f>
        <v>//</v>
      </c>
      <c r="G307" t="str">
        <f>MID('ITF File'!A305,35,30)</f>
        <v/>
      </c>
      <c r="H307" t="str">
        <f>MID('ITF File'!A305,65,5)</f>
        <v/>
      </c>
      <c r="I307" t="str">
        <f>MID('ITF File'!A305,70,18)</f>
        <v/>
      </c>
      <c r="J307" t="str">
        <f>MID('ITF File'!A305,88,4)</f>
        <v/>
      </c>
      <c r="K307" s="6" t="str">
        <f>MID('ITF File'!A305,92,13)</f>
        <v/>
      </c>
      <c r="L307" s="4" t="str">
        <f>MID('ITF File'!A305,105,2)</f>
        <v/>
      </c>
      <c r="M307" t="str">
        <f>MID('ITF File'!A305,107,7)</f>
        <v/>
      </c>
      <c r="N307" t="str">
        <f>MID('ITF File'!A305,114,3)</f>
        <v/>
      </c>
      <c r="O307" t="str">
        <f>MID('ITF File'!A305,117,10)</f>
        <v/>
      </c>
      <c r="P307" t="str">
        <f>MID('ITF File'!A305,127,250)</f>
        <v/>
      </c>
      <c r="Q307" t="str">
        <f>MID('ITF File'!A305,377,60)</f>
        <v/>
      </c>
      <c r="R307" t="str">
        <f>MID('ITF File'!A305,437,60)</f>
        <v/>
      </c>
      <c r="S307" t="str">
        <f>MID('ITF File'!A305,497,60)</f>
        <v/>
      </c>
    </row>
    <row r="308" spans="1:19" x14ac:dyDescent="0.25">
      <c r="A308" t="str">
        <f>MID('ITF File'!A306,3,4)</f>
        <v/>
      </c>
      <c r="B308" t="str">
        <f>MID('ITF File'!A306,7,6)</f>
        <v/>
      </c>
      <c r="C308" t="str">
        <f>MID('ITF File'!A306,13,6)</f>
        <v/>
      </c>
      <c r="D308" t="str">
        <f>MID('ITF File'!A306,19,5)</f>
        <v/>
      </c>
      <c r="E308" t="str">
        <f>MID('ITF File'!A306,24,5)</f>
        <v/>
      </c>
      <c r="F308" s="8" t="str">
        <f>MID('ITF File'!A306,29,2)&amp;"/"&amp; MID('ITF File'!A306,31,2)&amp;"/"&amp; MID('ITF File'!A306,33,2)</f>
        <v>//</v>
      </c>
      <c r="G308" t="str">
        <f>MID('ITF File'!A306,35,30)</f>
        <v/>
      </c>
      <c r="H308" t="str">
        <f>MID('ITF File'!A306,65,5)</f>
        <v/>
      </c>
      <c r="I308" t="str">
        <f>MID('ITF File'!A306,70,18)</f>
        <v/>
      </c>
      <c r="J308" t="str">
        <f>MID('ITF File'!A306,88,4)</f>
        <v/>
      </c>
      <c r="K308" s="6" t="str">
        <f>MID('ITF File'!A306,92,13)</f>
        <v/>
      </c>
      <c r="L308" s="4" t="str">
        <f>MID('ITF File'!A306,105,2)</f>
        <v/>
      </c>
      <c r="M308" t="str">
        <f>MID('ITF File'!A306,107,7)</f>
        <v/>
      </c>
      <c r="N308" t="str">
        <f>MID('ITF File'!A306,114,3)</f>
        <v/>
      </c>
      <c r="O308" t="str">
        <f>MID('ITF File'!A306,117,10)</f>
        <v/>
      </c>
      <c r="P308" t="str">
        <f>MID('ITF File'!A306,127,250)</f>
        <v/>
      </c>
      <c r="Q308" t="str">
        <f>MID('ITF File'!A306,377,60)</f>
        <v/>
      </c>
      <c r="R308" t="str">
        <f>MID('ITF File'!A306,437,60)</f>
        <v/>
      </c>
      <c r="S308" t="str">
        <f>MID('ITF File'!A306,497,60)</f>
        <v/>
      </c>
    </row>
    <row r="309" spans="1:19" x14ac:dyDescent="0.25">
      <c r="A309" t="str">
        <f>MID('ITF File'!A307,3,4)</f>
        <v/>
      </c>
      <c r="B309" t="str">
        <f>MID('ITF File'!A307,7,6)</f>
        <v/>
      </c>
      <c r="C309" t="str">
        <f>MID('ITF File'!A307,13,6)</f>
        <v/>
      </c>
      <c r="D309" t="str">
        <f>MID('ITF File'!A307,19,5)</f>
        <v/>
      </c>
      <c r="E309" t="str">
        <f>MID('ITF File'!A307,24,5)</f>
        <v/>
      </c>
      <c r="F309" s="8" t="str">
        <f>MID('ITF File'!A307,29,2)&amp;"/"&amp; MID('ITF File'!A307,31,2)&amp;"/"&amp; MID('ITF File'!A307,33,2)</f>
        <v>//</v>
      </c>
      <c r="G309" t="str">
        <f>MID('ITF File'!A307,35,30)</f>
        <v/>
      </c>
      <c r="H309" t="str">
        <f>MID('ITF File'!A307,65,5)</f>
        <v/>
      </c>
      <c r="I309" t="str">
        <f>MID('ITF File'!A307,70,18)</f>
        <v/>
      </c>
      <c r="J309" t="str">
        <f>MID('ITF File'!A307,88,4)</f>
        <v/>
      </c>
      <c r="K309" s="6" t="str">
        <f>MID('ITF File'!A307,92,13)</f>
        <v/>
      </c>
      <c r="L309" s="4" t="str">
        <f>MID('ITF File'!A307,105,2)</f>
        <v/>
      </c>
      <c r="M309" t="str">
        <f>MID('ITF File'!A307,107,7)</f>
        <v/>
      </c>
      <c r="N309" t="str">
        <f>MID('ITF File'!A307,114,3)</f>
        <v/>
      </c>
      <c r="O309" t="str">
        <f>MID('ITF File'!A307,117,10)</f>
        <v/>
      </c>
      <c r="P309" t="str">
        <f>MID('ITF File'!A307,127,250)</f>
        <v/>
      </c>
      <c r="Q309" t="str">
        <f>MID('ITF File'!A307,377,60)</f>
        <v/>
      </c>
      <c r="R309" t="str">
        <f>MID('ITF File'!A307,437,60)</f>
        <v/>
      </c>
      <c r="S309" t="str">
        <f>MID('ITF File'!A307,497,60)</f>
        <v/>
      </c>
    </row>
    <row r="310" spans="1:19" x14ac:dyDescent="0.25">
      <c r="A310" t="str">
        <f>MID('ITF File'!A308,3,4)</f>
        <v/>
      </c>
      <c r="B310" t="str">
        <f>MID('ITF File'!A308,7,6)</f>
        <v/>
      </c>
      <c r="C310" t="str">
        <f>MID('ITF File'!A308,13,6)</f>
        <v/>
      </c>
      <c r="D310" t="str">
        <f>MID('ITF File'!A308,19,5)</f>
        <v/>
      </c>
      <c r="E310" t="str">
        <f>MID('ITF File'!A308,24,5)</f>
        <v/>
      </c>
      <c r="F310" s="8" t="str">
        <f>MID('ITF File'!A308,29,2)&amp;"/"&amp; MID('ITF File'!A308,31,2)&amp;"/"&amp; MID('ITF File'!A308,33,2)</f>
        <v>//</v>
      </c>
      <c r="G310" t="str">
        <f>MID('ITF File'!A308,35,30)</f>
        <v/>
      </c>
      <c r="H310" t="str">
        <f>MID('ITF File'!A308,65,5)</f>
        <v/>
      </c>
      <c r="I310" t="str">
        <f>MID('ITF File'!A308,70,18)</f>
        <v/>
      </c>
      <c r="J310" t="str">
        <f>MID('ITF File'!A308,88,4)</f>
        <v/>
      </c>
      <c r="K310" s="6" t="str">
        <f>MID('ITF File'!A308,92,13)</f>
        <v/>
      </c>
      <c r="L310" s="4" t="str">
        <f>MID('ITF File'!A308,105,2)</f>
        <v/>
      </c>
      <c r="M310" t="str">
        <f>MID('ITF File'!A308,107,7)</f>
        <v/>
      </c>
      <c r="N310" t="str">
        <f>MID('ITF File'!A308,114,3)</f>
        <v/>
      </c>
      <c r="O310" t="str">
        <f>MID('ITF File'!A308,117,10)</f>
        <v/>
      </c>
      <c r="P310" t="str">
        <f>MID('ITF File'!A308,127,250)</f>
        <v/>
      </c>
      <c r="Q310" t="str">
        <f>MID('ITF File'!A308,377,60)</f>
        <v/>
      </c>
      <c r="R310" t="str">
        <f>MID('ITF File'!A308,437,60)</f>
        <v/>
      </c>
      <c r="S310" t="str">
        <f>MID('ITF File'!A308,497,60)</f>
        <v/>
      </c>
    </row>
    <row r="311" spans="1:19" x14ac:dyDescent="0.25">
      <c r="A311" t="str">
        <f>MID('ITF File'!A309,3,4)</f>
        <v/>
      </c>
      <c r="B311" t="str">
        <f>MID('ITF File'!A309,7,6)</f>
        <v/>
      </c>
      <c r="C311" t="str">
        <f>MID('ITF File'!A309,13,6)</f>
        <v/>
      </c>
      <c r="D311" t="str">
        <f>MID('ITF File'!A309,19,5)</f>
        <v/>
      </c>
      <c r="E311" t="str">
        <f>MID('ITF File'!A309,24,5)</f>
        <v/>
      </c>
      <c r="F311" s="8" t="str">
        <f>MID('ITF File'!A309,29,2)&amp;"/"&amp; MID('ITF File'!A309,31,2)&amp;"/"&amp; MID('ITF File'!A309,33,2)</f>
        <v>//</v>
      </c>
      <c r="G311" t="str">
        <f>MID('ITF File'!A309,35,30)</f>
        <v/>
      </c>
      <c r="H311" t="str">
        <f>MID('ITF File'!A309,65,5)</f>
        <v/>
      </c>
      <c r="I311" t="str">
        <f>MID('ITF File'!A309,70,18)</f>
        <v/>
      </c>
      <c r="J311" t="str">
        <f>MID('ITF File'!A309,88,4)</f>
        <v/>
      </c>
      <c r="K311" s="6" t="str">
        <f>MID('ITF File'!A309,92,13)</f>
        <v/>
      </c>
      <c r="L311" s="4" t="str">
        <f>MID('ITF File'!A309,105,2)</f>
        <v/>
      </c>
      <c r="M311" t="str">
        <f>MID('ITF File'!A309,107,7)</f>
        <v/>
      </c>
      <c r="N311" t="str">
        <f>MID('ITF File'!A309,114,3)</f>
        <v/>
      </c>
      <c r="O311" t="str">
        <f>MID('ITF File'!A309,117,10)</f>
        <v/>
      </c>
      <c r="P311" t="str">
        <f>MID('ITF File'!A309,127,250)</f>
        <v/>
      </c>
      <c r="Q311" t="str">
        <f>MID('ITF File'!A309,377,60)</f>
        <v/>
      </c>
      <c r="R311" t="str">
        <f>MID('ITF File'!A309,437,60)</f>
        <v/>
      </c>
      <c r="S311" t="str">
        <f>MID('ITF File'!A309,497,60)</f>
        <v/>
      </c>
    </row>
    <row r="312" spans="1:19" x14ac:dyDescent="0.25">
      <c r="A312" t="str">
        <f>MID('ITF File'!A310,3,4)</f>
        <v/>
      </c>
      <c r="B312" t="str">
        <f>MID('ITF File'!A310,7,6)</f>
        <v/>
      </c>
      <c r="C312" t="str">
        <f>MID('ITF File'!A310,13,6)</f>
        <v/>
      </c>
      <c r="D312" t="str">
        <f>MID('ITF File'!A310,19,5)</f>
        <v/>
      </c>
      <c r="E312" t="str">
        <f>MID('ITF File'!A310,24,5)</f>
        <v/>
      </c>
      <c r="F312" s="8" t="str">
        <f>MID('ITF File'!A310,29,2)&amp;"/"&amp; MID('ITF File'!A310,31,2)&amp;"/"&amp; MID('ITF File'!A310,33,2)</f>
        <v>//</v>
      </c>
      <c r="G312" t="str">
        <f>MID('ITF File'!A310,35,30)</f>
        <v/>
      </c>
      <c r="H312" t="str">
        <f>MID('ITF File'!A310,65,5)</f>
        <v/>
      </c>
      <c r="I312" t="str">
        <f>MID('ITF File'!A310,70,18)</f>
        <v/>
      </c>
      <c r="J312" t="str">
        <f>MID('ITF File'!A310,88,4)</f>
        <v/>
      </c>
      <c r="K312" s="6" t="str">
        <f>MID('ITF File'!A310,92,13)</f>
        <v/>
      </c>
      <c r="L312" s="4" t="str">
        <f>MID('ITF File'!A310,105,2)</f>
        <v/>
      </c>
      <c r="M312" t="str">
        <f>MID('ITF File'!A310,107,7)</f>
        <v/>
      </c>
      <c r="N312" t="str">
        <f>MID('ITF File'!A310,114,3)</f>
        <v/>
      </c>
      <c r="O312" t="str">
        <f>MID('ITF File'!A310,117,10)</f>
        <v/>
      </c>
      <c r="P312" t="str">
        <f>MID('ITF File'!A310,127,250)</f>
        <v/>
      </c>
      <c r="Q312" t="str">
        <f>MID('ITF File'!A310,377,60)</f>
        <v/>
      </c>
      <c r="R312" t="str">
        <f>MID('ITF File'!A310,437,60)</f>
        <v/>
      </c>
      <c r="S312" t="str">
        <f>MID('ITF File'!A310,497,60)</f>
        <v/>
      </c>
    </row>
    <row r="313" spans="1:19" x14ac:dyDescent="0.25">
      <c r="A313" t="str">
        <f>MID('ITF File'!A311,3,4)</f>
        <v/>
      </c>
      <c r="B313" t="str">
        <f>MID('ITF File'!A311,7,6)</f>
        <v/>
      </c>
      <c r="C313" t="str">
        <f>MID('ITF File'!A311,13,6)</f>
        <v/>
      </c>
      <c r="D313" t="str">
        <f>MID('ITF File'!A311,19,5)</f>
        <v/>
      </c>
      <c r="E313" t="str">
        <f>MID('ITF File'!A311,24,5)</f>
        <v/>
      </c>
      <c r="F313" s="8" t="str">
        <f>MID('ITF File'!A311,29,2)&amp;"/"&amp; MID('ITF File'!A311,31,2)&amp;"/"&amp; MID('ITF File'!A311,33,2)</f>
        <v>//</v>
      </c>
      <c r="G313" t="str">
        <f>MID('ITF File'!A311,35,30)</f>
        <v/>
      </c>
      <c r="H313" t="str">
        <f>MID('ITF File'!A311,65,5)</f>
        <v/>
      </c>
      <c r="I313" t="str">
        <f>MID('ITF File'!A311,70,18)</f>
        <v/>
      </c>
      <c r="J313" t="str">
        <f>MID('ITF File'!A311,88,4)</f>
        <v/>
      </c>
      <c r="K313" s="6" t="str">
        <f>MID('ITF File'!A311,92,13)</f>
        <v/>
      </c>
      <c r="L313" s="4" t="str">
        <f>MID('ITF File'!A311,105,2)</f>
        <v/>
      </c>
      <c r="M313" t="str">
        <f>MID('ITF File'!A311,107,7)</f>
        <v/>
      </c>
      <c r="N313" t="str">
        <f>MID('ITF File'!A311,114,3)</f>
        <v/>
      </c>
      <c r="O313" t="str">
        <f>MID('ITF File'!A311,117,10)</f>
        <v/>
      </c>
      <c r="P313" t="str">
        <f>MID('ITF File'!A311,127,250)</f>
        <v/>
      </c>
      <c r="Q313" t="str">
        <f>MID('ITF File'!A311,377,60)</f>
        <v/>
      </c>
      <c r="R313" t="str">
        <f>MID('ITF File'!A311,437,60)</f>
        <v/>
      </c>
      <c r="S313" t="str">
        <f>MID('ITF File'!A311,497,60)</f>
        <v/>
      </c>
    </row>
    <row r="314" spans="1:19" x14ac:dyDescent="0.25">
      <c r="A314" t="str">
        <f>MID('ITF File'!A312,3,4)</f>
        <v/>
      </c>
      <c r="B314" t="str">
        <f>MID('ITF File'!A312,7,6)</f>
        <v/>
      </c>
      <c r="C314" t="str">
        <f>MID('ITF File'!A312,13,6)</f>
        <v/>
      </c>
      <c r="D314" t="str">
        <f>MID('ITF File'!A312,19,5)</f>
        <v/>
      </c>
      <c r="E314" t="str">
        <f>MID('ITF File'!A312,24,5)</f>
        <v/>
      </c>
      <c r="F314" s="8" t="str">
        <f>MID('ITF File'!A312,29,2)&amp;"/"&amp; MID('ITF File'!A312,31,2)&amp;"/"&amp; MID('ITF File'!A312,33,2)</f>
        <v>//</v>
      </c>
      <c r="G314" t="str">
        <f>MID('ITF File'!A312,35,30)</f>
        <v/>
      </c>
      <c r="H314" t="str">
        <f>MID('ITF File'!A312,65,5)</f>
        <v/>
      </c>
      <c r="I314" t="str">
        <f>MID('ITF File'!A312,70,18)</f>
        <v/>
      </c>
      <c r="J314" t="str">
        <f>MID('ITF File'!A312,88,4)</f>
        <v/>
      </c>
      <c r="K314" s="6" t="str">
        <f>MID('ITF File'!A312,92,13)</f>
        <v/>
      </c>
      <c r="L314" s="4" t="str">
        <f>MID('ITF File'!A312,105,2)</f>
        <v/>
      </c>
      <c r="M314" t="str">
        <f>MID('ITF File'!A312,107,7)</f>
        <v/>
      </c>
      <c r="N314" t="str">
        <f>MID('ITF File'!A312,114,3)</f>
        <v/>
      </c>
      <c r="O314" t="str">
        <f>MID('ITF File'!A312,117,10)</f>
        <v/>
      </c>
      <c r="P314" t="str">
        <f>MID('ITF File'!A312,127,250)</f>
        <v/>
      </c>
      <c r="Q314" t="str">
        <f>MID('ITF File'!A312,377,60)</f>
        <v/>
      </c>
      <c r="R314" t="str">
        <f>MID('ITF File'!A312,437,60)</f>
        <v/>
      </c>
      <c r="S314" t="str">
        <f>MID('ITF File'!A312,497,60)</f>
        <v/>
      </c>
    </row>
    <row r="315" spans="1:19" x14ac:dyDescent="0.25">
      <c r="A315" t="str">
        <f>MID('ITF File'!A313,3,4)</f>
        <v/>
      </c>
      <c r="B315" t="str">
        <f>MID('ITF File'!A313,7,6)</f>
        <v/>
      </c>
      <c r="C315" t="str">
        <f>MID('ITF File'!A313,13,6)</f>
        <v/>
      </c>
      <c r="D315" t="str">
        <f>MID('ITF File'!A313,19,5)</f>
        <v/>
      </c>
      <c r="E315" t="str">
        <f>MID('ITF File'!A313,24,5)</f>
        <v/>
      </c>
      <c r="F315" s="8" t="str">
        <f>MID('ITF File'!A313,29,2)&amp;"/"&amp; MID('ITF File'!A313,31,2)&amp;"/"&amp; MID('ITF File'!A313,33,2)</f>
        <v>//</v>
      </c>
      <c r="G315" t="str">
        <f>MID('ITF File'!A313,35,30)</f>
        <v/>
      </c>
      <c r="H315" t="str">
        <f>MID('ITF File'!A313,65,5)</f>
        <v/>
      </c>
      <c r="I315" t="str">
        <f>MID('ITF File'!A313,70,18)</f>
        <v/>
      </c>
      <c r="J315" t="str">
        <f>MID('ITF File'!A313,88,4)</f>
        <v/>
      </c>
      <c r="K315" s="6" t="str">
        <f>MID('ITF File'!A313,92,13)</f>
        <v/>
      </c>
      <c r="L315" s="4" t="str">
        <f>MID('ITF File'!A313,105,2)</f>
        <v/>
      </c>
      <c r="M315" t="str">
        <f>MID('ITF File'!A313,107,7)</f>
        <v/>
      </c>
      <c r="N315" t="str">
        <f>MID('ITF File'!A313,114,3)</f>
        <v/>
      </c>
      <c r="O315" t="str">
        <f>MID('ITF File'!A313,117,10)</f>
        <v/>
      </c>
      <c r="P315" t="str">
        <f>MID('ITF File'!A313,127,250)</f>
        <v/>
      </c>
      <c r="Q315" t="str">
        <f>MID('ITF File'!A313,377,60)</f>
        <v/>
      </c>
      <c r="R315" t="str">
        <f>MID('ITF File'!A313,437,60)</f>
        <v/>
      </c>
      <c r="S315" t="str">
        <f>MID('ITF File'!A313,497,60)</f>
        <v/>
      </c>
    </row>
    <row r="316" spans="1:19" x14ac:dyDescent="0.25">
      <c r="A316" t="str">
        <f>MID('ITF File'!A314,3,4)</f>
        <v/>
      </c>
      <c r="B316" t="str">
        <f>MID('ITF File'!A314,7,6)</f>
        <v/>
      </c>
      <c r="C316" t="str">
        <f>MID('ITF File'!A314,13,6)</f>
        <v/>
      </c>
      <c r="D316" t="str">
        <f>MID('ITF File'!A314,19,5)</f>
        <v/>
      </c>
      <c r="E316" t="str">
        <f>MID('ITF File'!A314,24,5)</f>
        <v/>
      </c>
      <c r="F316" s="8" t="str">
        <f>MID('ITF File'!A314,29,2)&amp;"/"&amp; MID('ITF File'!A314,31,2)&amp;"/"&amp; MID('ITF File'!A314,33,2)</f>
        <v>//</v>
      </c>
      <c r="G316" t="str">
        <f>MID('ITF File'!A314,35,30)</f>
        <v/>
      </c>
      <c r="H316" t="str">
        <f>MID('ITF File'!A314,65,5)</f>
        <v/>
      </c>
      <c r="I316" t="str">
        <f>MID('ITF File'!A314,70,18)</f>
        <v/>
      </c>
      <c r="J316" t="str">
        <f>MID('ITF File'!A314,88,4)</f>
        <v/>
      </c>
      <c r="K316" s="6" t="str">
        <f>MID('ITF File'!A314,92,13)</f>
        <v/>
      </c>
      <c r="L316" s="4" t="str">
        <f>MID('ITF File'!A314,105,2)</f>
        <v/>
      </c>
      <c r="M316" t="str">
        <f>MID('ITF File'!A314,107,7)</f>
        <v/>
      </c>
      <c r="N316" t="str">
        <f>MID('ITF File'!A314,114,3)</f>
        <v/>
      </c>
      <c r="O316" t="str">
        <f>MID('ITF File'!A314,117,10)</f>
        <v/>
      </c>
      <c r="P316" t="str">
        <f>MID('ITF File'!A314,127,250)</f>
        <v/>
      </c>
      <c r="Q316" t="str">
        <f>MID('ITF File'!A314,377,60)</f>
        <v/>
      </c>
      <c r="R316" t="str">
        <f>MID('ITF File'!A314,437,60)</f>
        <v/>
      </c>
      <c r="S316" t="str">
        <f>MID('ITF File'!A314,497,60)</f>
        <v/>
      </c>
    </row>
    <row r="317" spans="1:19" x14ac:dyDescent="0.25">
      <c r="A317" t="str">
        <f>MID('ITF File'!A315,3,4)</f>
        <v/>
      </c>
      <c r="B317" t="str">
        <f>MID('ITF File'!A315,7,6)</f>
        <v/>
      </c>
      <c r="C317" t="str">
        <f>MID('ITF File'!A315,13,6)</f>
        <v/>
      </c>
      <c r="D317" t="str">
        <f>MID('ITF File'!A315,19,5)</f>
        <v/>
      </c>
      <c r="E317" t="str">
        <f>MID('ITF File'!A315,24,5)</f>
        <v/>
      </c>
      <c r="F317" s="8" t="str">
        <f>MID('ITF File'!A315,29,2)&amp;"/"&amp; MID('ITF File'!A315,31,2)&amp;"/"&amp; MID('ITF File'!A315,33,2)</f>
        <v>//</v>
      </c>
      <c r="G317" t="str">
        <f>MID('ITF File'!A315,35,30)</f>
        <v/>
      </c>
      <c r="H317" t="str">
        <f>MID('ITF File'!A315,65,5)</f>
        <v/>
      </c>
      <c r="I317" t="str">
        <f>MID('ITF File'!A315,70,18)</f>
        <v/>
      </c>
      <c r="J317" t="str">
        <f>MID('ITF File'!A315,88,4)</f>
        <v/>
      </c>
      <c r="K317" s="6" t="str">
        <f>MID('ITF File'!A315,92,13)</f>
        <v/>
      </c>
      <c r="L317" s="4" t="str">
        <f>MID('ITF File'!A315,105,2)</f>
        <v/>
      </c>
      <c r="M317" t="str">
        <f>MID('ITF File'!A315,107,7)</f>
        <v/>
      </c>
      <c r="N317" t="str">
        <f>MID('ITF File'!A315,114,3)</f>
        <v/>
      </c>
      <c r="O317" t="str">
        <f>MID('ITF File'!A315,117,10)</f>
        <v/>
      </c>
      <c r="P317" t="str">
        <f>MID('ITF File'!A315,127,250)</f>
        <v/>
      </c>
      <c r="Q317" t="str">
        <f>MID('ITF File'!A315,377,60)</f>
        <v/>
      </c>
      <c r="R317" t="str">
        <f>MID('ITF File'!A315,437,60)</f>
        <v/>
      </c>
      <c r="S317" t="str">
        <f>MID('ITF File'!A315,497,60)</f>
        <v/>
      </c>
    </row>
    <row r="318" spans="1:19" x14ac:dyDescent="0.25">
      <c r="A318" t="str">
        <f>MID('ITF File'!A316,3,4)</f>
        <v/>
      </c>
      <c r="B318" t="str">
        <f>MID('ITF File'!A316,7,6)</f>
        <v/>
      </c>
      <c r="C318" t="str">
        <f>MID('ITF File'!A316,13,6)</f>
        <v/>
      </c>
      <c r="D318" t="str">
        <f>MID('ITF File'!A316,19,5)</f>
        <v/>
      </c>
      <c r="E318" t="str">
        <f>MID('ITF File'!A316,24,5)</f>
        <v/>
      </c>
      <c r="F318" s="8" t="str">
        <f>MID('ITF File'!A316,29,2)&amp;"/"&amp; MID('ITF File'!A316,31,2)&amp;"/"&amp; MID('ITF File'!A316,33,2)</f>
        <v>//</v>
      </c>
      <c r="G318" t="str">
        <f>MID('ITF File'!A316,35,30)</f>
        <v/>
      </c>
      <c r="H318" t="str">
        <f>MID('ITF File'!A316,65,5)</f>
        <v/>
      </c>
      <c r="I318" t="str">
        <f>MID('ITF File'!A316,70,18)</f>
        <v/>
      </c>
      <c r="J318" t="str">
        <f>MID('ITF File'!A316,88,4)</f>
        <v/>
      </c>
      <c r="K318" s="6" t="str">
        <f>MID('ITF File'!A316,92,13)</f>
        <v/>
      </c>
      <c r="L318" s="4" t="str">
        <f>MID('ITF File'!A316,105,2)</f>
        <v/>
      </c>
      <c r="M318" t="str">
        <f>MID('ITF File'!A316,107,7)</f>
        <v/>
      </c>
      <c r="N318" t="str">
        <f>MID('ITF File'!A316,114,3)</f>
        <v/>
      </c>
      <c r="O318" t="str">
        <f>MID('ITF File'!A316,117,10)</f>
        <v/>
      </c>
      <c r="P318" t="str">
        <f>MID('ITF File'!A316,127,250)</f>
        <v/>
      </c>
      <c r="Q318" t="str">
        <f>MID('ITF File'!A316,377,60)</f>
        <v/>
      </c>
      <c r="R318" t="str">
        <f>MID('ITF File'!A316,437,60)</f>
        <v/>
      </c>
      <c r="S318" t="str">
        <f>MID('ITF File'!A316,497,60)</f>
        <v/>
      </c>
    </row>
    <row r="319" spans="1:19" x14ac:dyDescent="0.25">
      <c r="A319" t="str">
        <f>MID('ITF File'!A317,3,4)</f>
        <v/>
      </c>
      <c r="B319" t="str">
        <f>MID('ITF File'!A317,7,6)</f>
        <v/>
      </c>
      <c r="C319" t="str">
        <f>MID('ITF File'!A317,13,6)</f>
        <v/>
      </c>
      <c r="D319" t="str">
        <f>MID('ITF File'!A317,19,5)</f>
        <v/>
      </c>
      <c r="E319" t="str">
        <f>MID('ITF File'!A317,24,5)</f>
        <v/>
      </c>
      <c r="F319" s="8" t="str">
        <f>MID('ITF File'!A317,29,2)&amp;"/"&amp; MID('ITF File'!A317,31,2)&amp;"/"&amp; MID('ITF File'!A317,33,2)</f>
        <v>//</v>
      </c>
      <c r="G319" t="str">
        <f>MID('ITF File'!A317,35,30)</f>
        <v/>
      </c>
      <c r="H319" t="str">
        <f>MID('ITF File'!A317,65,5)</f>
        <v/>
      </c>
      <c r="I319" t="str">
        <f>MID('ITF File'!A317,70,18)</f>
        <v/>
      </c>
      <c r="J319" t="str">
        <f>MID('ITF File'!A317,88,4)</f>
        <v/>
      </c>
      <c r="K319" s="6" t="str">
        <f>MID('ITF File'!A317,92,13)</f>
        <v/>
      </c>
      <c r="L319" s="4" t="str">
        <f>MID('ITF File'!A317,105,2)</f>
        <v/>
      </c>
      <c r="M319" t="str">
        <f>MID('ITF File'!A317,107,7)</f>
        <v/>
      </c>
      <c r="N319" t="str">
        <f>MID('ITF File'!A317,114,3)</f>
        <v/>
      </c>
      <c r="O319" t="str">
        <f>MID('ITF File'!A317,117,10)</f>
        <v/>
      </c>
      <c r="P319" t="str">
        <f>MID('ITF File'!A317,127,250)</f>
        <v/>
      </c>
      <c r="Q319" t="str">
        <f>MID('ITF File'!A317,377,60)</f>
        <v/>
      </c>
      <c r="R319" t="str">
        <f>MID('ITF File'!A317,437,60)</f>
        <v/>
      </c>
      <c r="S319" t="str">
        <f>MID('ITF File'!A317,497,60)</f>
        <v/>
      </c>
    </row>
    <row r="320" spans="1:19" x14ac:dyDescent="0.25">
      <c r="A320" t="str">
        <f>MID('ITF File'!A318,3,4)</f>
        <v/>
      </c>
      <c r="B320" t="str">
        <f>MID('ITF File'!A318,7,6)</f>
        <v/>
      </c>
      <c r="C320" t="str">
        <f>MID('ITF File'!A318,13,6)</f>
        <v/>
      </c>
      <c r="D320" t="str">
        <f>MID('ITF File'!A318,19,5)</f>
        <v/>
      </c>
      <c r="E320" t="str">
        <f>MID('ITF File'!A318,24,5)</f>
        <v/>
      </c>
      <c r="F320" s="8" t="str">
        <f>MID('ITF File'!A318,29,2)&amp;"/"&amp; MID('ITF File'!A318,31,2)&amp;"/"&amp; MID('ITF File'!A318,33,2)</f>
        <v>//</v>
      </c>
      <c r="G320" t="str">
        <f>MID('ITF File'!A318,35,30)</f>
        <v/>
      </c>
      <c r="H320" t="str">
        <f>MID('ITF File'!A318,65,5)</f>
        <v/>
      </c>
      <c r="I320" t="str">
        <f>MID('ITF File'!A318,70,18)</f>
        <v/>
      </c>
      <c r="J320" t="str">
        <f>MID('ITF File'!A318,88,4)</f>
        <v/>
      </c>
      <c r="K320" s="6" t="str">
        <f>MID('ITF File'!A318,92,13)</f>
        <v/>
      </c>
      <c r="L320" s="4" t="str">
        <f>MID('ITF File'!A318,105,2)</f>
        <v/>
      </c>
      <c r="M320" t="str">
        <f>MID('ITF File'!A318,107,7)</f>
        <v/>
      </c>
      <c r="N320" t="str">
        <f>MID('ITF File'!A318,114,3)</f>
        <v/>
      </c>
      <c r="O320" t="str">
        <f>MID('ITF File'!A318,117,10)</f>
        <v/>
      </c>
      <c r="P320" t="str">
        <f>MID('ITF File'!A318,127,250)</f>
        <v/>
      </c>
      <c r="Q320" t="str">
        <f>MID('ITF File'!A318,377,60)</f>
        <v/>
      </c>
      <c r="R320" t="str">
        <f>MID('ITF File'!A318,437,60)</f>
        <v/>
      </c>
      <c r="S320" t="str">
        <f>MID('ITF File'!A318,497,60)</f>
        <v/>
      </c>
    </row>
    <row r="321" spans="1:19" x14ac:dyDescent="0.25">
      <c r="A321" t="str">
        <f>MID('ITF File'!A319,3,4)</f>
        <v/>
      </c>
      <c r="B321" t="str">
        <f>MID('ITF File'!A319,7,6)</f>
        <v/>
      </c>
      <c r="C321" t="str">
        <f>MID('ITF File'!A319,13,6)</f>
        <v/>
      </c>
      <c r="D321" t="str">
        <f>MID('ITF File'!A319,19,5)</f>
        <v/>
      </c>
      <c r="E321" t="str">
        <f>MID('ITF File'!A319,24,5)</f>
        <v/>
      </c>
      <c r="F321" s="8" t="str">
        <f>MID('ITF File'!A319,29,2)&amp;"/"&amp; MID('ITF File'!A319,31,2)&amp;"/"&amp; MID('ITF File'!A319,33,2)</f>
        <v>//</v>
      </c>
      <c r="G321" t="str">
        <f>MID('ITF File'!A319,35,30)</f>
        <v/>
      </c>
      <c r="H321" t="str">
        <f>MID('ITF File'!A319,65,5)</f>
        <v/>
      </c>
      <c r="I321" t="str">
        <f>MID('ITF File'!A319,70,18)</f>
        <v/>
      </c>
      <c r="J321" t="str">
        <f>MID('ITF File'!A319,88,4)</f>
        <v/>
      </c>
      <c r="K321" s="6" t="str">
        <f>MID('ITF File'!A319,92,13)</f>
        <v/>
      </c>
      <c r="L321" s="4" t="str">
        <f>MID('ITF File'!A319,105,2)</f>
        <v/>
      </c>
      <c r="M321" t="str">
        <f>MID('ITF File'!A319,107,7)</f>
        <v/>
      </c>
      <c r="N321" t="str">
        <f>MID('ITF File'!A319,114,3)</f>
        <v/>
      </c>
      <c r="O321" t="str">
        <f>MID('ITF File'!A319,117,10)</f>
        <v/>
      </c>
      <c r="P321" t="str">
        <f>MID('ITF File'!A319,127,250)</f>
        <v/>
      </c>
      <c r="Q321" t="str">
        <f>MID('ITF File'!A319,377,60)</f>
        <v/>
      </c>
      <c r="R321" t="str">
        <f>MID('ITF File'!A319,437,60)</f>
        <v/>
      </c>
      <c r="S321" t="str">
        <f>MID('ITF File'!A319,497,60)</f>
        <v/>
      </c>
    </row>
    <row r="322" spans="1:19" x14ac:dyDescent="0.25">
      <c r="A322" t="str">
        <f>MID('ITF File'!A320,3,4)</f>
        <v/>
      </c>
      <c r="B322" t="str">
        <f>MID('ITF File'!A320,7,6)</f>
        <v/>
      </c>
      <c r="C322" t="str">
        <f>MID('ITF File'!A320,13,6)</f>
        <v/>
      </c>
      <c r="D322" t="str">
        <f>MID('ITF File'!A320,19,5)</f>
        <v/>
      </c>
      <c r="E322" t="str">
        <f>MID('ITF File'!A320,24,5)</f>
        <v/>
      </c>
      <c r="F322" s="8" t="str">
        <f>MID('ITF File'!A320,29,2)&amp;"/"&amp; MID('ITF File'!A320,31,2)&amp;"/"&amp; MID('ITF File'!A320,33,2)</f>
        <v>//</v>
      </c>
      <c r="G322" t="str">
        <f>MID('ITF File'!A320,35,30)</f>
        <v/>
      </c>
      <c r="H322" t="str">
        <f>MID('ITF File'!A320,65,5)</f>
        <v/>
      </c>
      <c r="I322" t="str">
        <f>MID('ITF File'!A320,70,18)</f>
        <v/>
      </c>
      <c r="J322" t="str">
        <f>MID('ITF File'!A320,88,4)</f>
        <v/>
      </c>
      <c r="K322" s="6" t="str">
        <f>MID('ITF File'!A320,92,13)</f>
        <v/>
      </c>
      <c r="L322" s="4" t="str">
        <f>MID('ITF File'!A320,105,2)</f>
        <v/>
      </c>
      <c r="M322" t="str">
        <f>MID('ITF File'!A320,107,7)</f>
        <v/>
      </c>
      <c r="N322" t="str">
        <f>MID('ITF File'!A320,114,3)</f>
        <v/>
      </c>
      <c r="O322" t="str">
        <f>MID('ITF File'!A320,117,10)</f>
        <v/>
      </c>
      <c r="P322" t="str">
        <f>MID('ITF File'!A320,127,250)</f>
        <v/>
      </c>
      <c r="Q322" t="str">
        <f>MID('ITF File'!A320,377,60)</f>
        <v/>
      </c>
      <c r="R322" t="str">
        <f>MID('ITF File'!A320,437,60)</f>
        <v/>
      </c>
      <c r="S322" t="str">
        <f>MID('ITF File'!A320,497,60)</f>
        <v/>
      </c>
    </row>
    <row r="323" spans="1:19" x14ac:dyDescent="0.25">
      <c r="A323" t="str">
        <f>MID('ITF File'!A321,3,4)</f>
        <v/>
      </c>
      <c r="B323" t="str">
        <f>MID('ITF File'!A321,7,6)</f>
        <v/>
      </c>
      <c r="C323" t="str">
        <f>MID('ITF File'!A321,13,6)</f>
        <v/>
      </c>
      <c r="D323" t="str">
        <f>MID('ITF File'!A321,19,5)</f>
        <v/>
      </c>
      <c r="E323" t="str">
        <f>MID('ITF File'!A321,24,5)</f>
        <v/>
      </c>
      <c r="F323" s="8" t="str">
        <f>MID('ITF File'!A321,29,2)&amp;"/"&amp; MID('ITF File'!A321,31,2)&amp;"/"&amp; MID('ITF File'!A321,33,2)</f>
        <v>//</v>
      </c>
      <c r="G323" t="str">
        <f>MID('ITF File'!A321,35,30)</f>
        <v/>
      </c>
      <c r="H323" t="str">
        <f>MID('ITF File'!A321,65,5)</f>
        <v/>
      </c>
      <c r="I323" t="str">
        <f>MID('ITF File'!A321,70,18)</f>
        <v/>
      </c>
      <c r="J323" t="str">
        <f>MID('ITF File'!A321,88,4)</f>
        <v/>
      </c>
      <c r="K323" s="6" t="str">
        <f>MID('ITF File'!A321,92,13)</f>
        <v/>
      </c>
      <c r="L323" s="4" t="str">
        <f>MID('ITF File'!A321,105,2)</f>
        <v/>
      </c>
      <c r="M323" t="str">
        <f>MID('ITF File'!A321,107,7)</f>
        <v/>
      </c>
      <c r="N323" t="str">
        <f>MID('ITF File'!A321,114,3)</f>
        <v/>
      </c>
      <c r="O323" t="str">
        <f>MID('ITF File'!A321,117,10)</f>
        <v/>
      </c>
      <c r="P323" t="str">
        <f>MID('ITF File'!A321,127,250)</f>
        <v/>
      </c>
      <c r="Q323" t="str">
        <f>MID('ITF File'!A321,377,60)</f>
        <v/>
      </c>
      <c r="R323" t="str">
        <f>MID('ITF File'!A321,437,60)</f>
        <v/>
      </c>
      <c r="S323" t="str">
        <f>MID('ITF File'!A321,497,60)</f>
        <v/>
      </c>
    </row>
    <row r="324" spans="1:19" x14ac:dyDescent="0.25">
      <c r="A324" t="str">
        <f>MID('ITF File'!A322,3,4)</f>
        <v/>
      </c>
      <c r="B324" t="str">
        <f>MID('ITF File'!A322,7,6)</f>
        <v/>
      </c>
      <c r="C324" t="str">
        <f>MID('ITF File'!A322,13,6)</f>
        <v/>
      </c>
      <c r="D324" t="str">
        <f>MID('ITF File'!A322,19,5)</f>
        <v/>
      </c>
      <c r="E324" t="str">
        <f>MID('ITF File'!A322,24,5)</f>
        <v/>
      </c>
      <c r="F324" s="8" t="str">
        <f>MID('ITF File'!A322,29,2)&amp;"/"&amp; MID('ITF File'!A322,31,2)&amp;"/"&amp; MID('ITF File'!A322,33,2)</f>
        <v>//</v>
      </c>
      <c r="G324" t="str">
        <f>MID('ITF File'!A322,35,30)</f>
        <v/>
      </c>
      <c r="H324" t="str">
        <f>MID('ITF File'!A322,65,5)</f>
        <v/>
      </c>
      <c r="I324" t="str">
        <f>MID('ITF File'!A322,70,18)</f>
        <v/>
      </c>
      <c r="J324" t="str">
        <f>MID('ITF File'!A322,88,4)</f>
        <v/>
      </c>
      <c r="K324" s="6" t="str">
        <f>MID('ITF File'!A322,92,13)</f>
        <v/>
      </c>
      <c r="L324" s="4" t="str">
        <f>MID('ITF File'!A322,105,2)</f>
        <v/>
      </c>
      <c r="M324" t="str">
        <f>MID('ITF File'!A322,107,7)</f>
        <v/>
      </c>
      <c r="N324" t="str">
        <f>MID('ITF File'!A322,114,3)</f>
        <v/>
      </c>
      <c r="O324" t="str">
        <f>MID('ITF File'!A322,117,10)</f>
        <v/>
      </c>
      <c r="P324" t="str">
        <f>MID('ITF File'!A322,127,250)</f>
        <v/>
      </c>
      <c r="Q324" t="str">
        <f>MID('ITF File'!A322,377,60)</f>
        <v/>
      </c>
      <c r="R324" t="str">
        <f>MID('ITF File'!A322,437,60)</f>
        <v/>
      </c>
      <c r="S324" t="str">
        <f>MID('ITF File'!A322,497,60)</f>
        <v/>
      </c>
    </row>
    <row r="325" spans="1:19" x14ac:dyDescent="0.25">
      <c r="A325" t="str">
        <f>MID('ITF File'!A323,3,4)</f>
        <v/>
      </c>
      <c r="B325" t="str">
        <f>MID('ITF File'!A323,7,6)</f>
        <v/>
      </c>
      <c r="C325" t="str">
        <f>MID('ITF File'!A323,13,6)</f>
        <v/>
      </c>
      <c r="D325" t="str">
        <f>MID('ITF File'!A323,19,5)</f>
        <v/>
      </c>
      <c r="E325" t="str">
        <f>MID('ITF File'!A323,24,5)</f>
        <v/>
      </c>
      <c r="F325" s="8" t="str">
        <f>MID('ITF File'!A323,29,2)&amp;"/"&amp; MID('ITF File'!A323,31,2)&amp;"/"&amp; MID('ITF File'!A323,33,2)</f>
        <v>//</v>
      </c>
      <c r="G325" t="str">
        <f>MID('ITF File'!A323,35,30)</f>
        <v/>
      </c>
      <c r="H325" t="str">
        <f>MID('ITF File'!A323,65,5)</f>
        <v/>
      </c>
      <c r="I325" t="str">
        <f>MID('ITF File'!A323,70,18)</f>
        <v/>
      </c>
      <c r="J325" t="str">
        <f>MID('ITF File'!A323,88,4)</f>
        <v/>
      </c>
      <c r="K325" s="6" t="str">
        <f>MID('ITF File'!A323,92,13)</f>
        <v/>
      </c>
      <c r="L325" s="4" t="str">
        <f>MID('ITF File'!A323,105,2)</f>
        <v/>
      </c>
      <c r="M325" t="str">
        <f>MID('ITF File'!A323,107,7)</f>
        <v/>
      </c>
      <c r="N325" t="str">
        <f>MID('ITF File'!A323,114,3)</f>
        <v/>
      </c>
      <c r="O325" t="str">
        <f>MID('ITF File'!A323,117,10)</f>
        <v/>
      </c>
      <c r="P325" t="str">
        <f>MID('ITF File'!A323,127,250)</f>
        <v/>
      </c>
      <c r="Q325" t="str">
        <f>MID('ITF File'!A323,377,60)</f>
        <v/>
      </c>
      <c r="R325" t="str">
        <f>MID('ITF File'!A323,437,60)</f>
        <v/>
      </c>
      <c r="S325" t="str">
        <f>MID('ITF File'!A323,497,60)</f>
        <v/>
      </c>
    </row>
    <row r="326" spans="1:19" x14ac:dyDescent="0.25">
      <c r="A326" t="str">
        <f>MID('ITF File'!A324,3,4)</f>
        <v/>
      </c>
      <c r="B326" t="str">
        <f>MID('ITF File'!A324,7,6)</f>
        <v/>
      </c>
      <c r="C326" t="str">
        <f>MID('ITF File'!A324,13,6)</f>
        <v/>
      </c>
      <c r="D326" t="str">
        <f>MID('ITF File'!A324,19,5)</f>
        <v/>
      </c>
      <c r="E326" t="str">
        <f>MID('ITF File'!A324,24,5)</f>
        <v/>
      </c>
      <c r="F326" s="8" t="str">
        <f>MID('ITF File'!A324,29,2)&amp;"/"&amp; MID('ITF File'!A324,31,2)&amp;"/"&amp; MID('ITF File'!A324,33,2)</f>
        <v>//</v>
      </c>
      <c r="G326" t="str">
        <f>MID('ITF File'!A324,35,30)</f>
        <v/>
      </c>
      <c r="H326" t="str">
        <f>MID('ITF File'!A324,65,5)</f>
        <v/>
      </c>
      <c r="I326" t="str">
        <f>MID('ITF File'!A324,70,18)</f>
        <v/>
      </c>
      <c r="J326" t="str">
        <f>MID('ITF File'!A324,88,4)</f>
        <v/>
      </c>
      <c r="K326" s="6" t="str">
        <f>MID('ITF File'!A324,92,13)</f>
        <v/>
      </c>
      <c r="L326" s="4" t="str">
        <f>MID('ITF File'!A324,105,2)</f>
        <v/>
      </c>
      <c r="M326" t="str">
        <f>MID('ITF File'!A324,107,7)</f>
        <v/>
      </c>
      <c r="N326" t="str">
        <f>MID('ITF File'!A324,114,3)</f>
        <v/>
      </c>
      <c r="O326" t="str">
        <f>MID('ITF File'!A324,117,10)</f>
        <v/>
      </c>
      <c r="P326" t="str">
        <f>MID('ITF File'!A324,127,250)</f>
        <v/>
      </c>
      <c r="Q326" t="str">
        <f>MID('ITF File'!A324,377,60)</f>
        <v/>
      </c>
      <c r="R326" t="str">
        <f>MID('ITF File'!A324,437,60)</f>
        <v/>
      </c>
      <c r="S326" t="str">
        <f>MID('ITF File'!A324,497,60)</f>
        <v/>
      </c>
    </row>
    <row r="327" spans="1:19" x14ac:dyDescent="0.25">
      <c r="A327" t="str">
        <f>MID('ITF File'!A325,3,4)</f>
        <v/>
      </c>
      <c r="B327" t="str">
        <f>MID('ITF File'!A325,7,6)</f>
        <v/>
      </c>
      <c r="C327" t="str">
        <f>MID('ITF File'!A325,13,6)</f>
        <v/>
      </c>
      <c r="D327" t="str">
        <f>MID('ITF File'!A325,19,5)</f>
        <v/>
      </c>
      <c r="E327" t="str">
        <f>MID('ITF File'!A325,24,5)</f>
        <v/>
      </c>
      <c r="F327" s="8" t="str">
        <f>MID('ITF File'!A325,29,2)&amp;"/"&amp; MID('ITF File'!A325,31,2)&amp;"/"&amp; MID('ITF File'!A325,33,2)</f>
        <v>//</v>
      </c>
      <c r="G327" t="str">
        <f>MID('ITF File'!A325,35,30)</f>
        <v/>
      </c>
      <c r="H327" t="str">
        <f>MID('ITF File'!A325,65,5)</f>
        <v/>
      </c>
      <c r="I327" t="str">
        <f>MID('ITF File'!A325,70,18)</f>
        <v/>
      </c>
      <c r="J327" t="str">
        <f>MID('ITF File'!A325,88,4)</f>
        <v/>
      </c>
      <c r="K327" s="6" t="str">
        <f>MID('ITF File'!A325,92,13)</f>
        <v/>
      </c>
      <c r="L327" s="4" t="str">
        <f>MID('ITF File'!A325,105,2)</f>
        <v/>
      </c>
      <c r="M327" t="str">
        <f>MID('ITF File'!A325,107,7)</f>
        <v/>
      </c>
      <c r="N327" t="str">
        <f>MID('ITF File'!A325,114,3)</f>
        <v/>
      </c>
      <c r="O327" t="str">
        <f>MID('ITF File'!A325,117,10)</f>
        <v/>
      </c>
      <c r="P327" t="str">
        <f>MID('ITF File'!A325,127,250)</f>
        <v/>
      </c>
      <c r="Q327" t="str">
        <f>MID('ITF File'!A325,377,60)</f>
        <v/>
      </c>
      <c r="R327" t="str">
        <f>MID('ITF File'!A325,437,60)</f>
        <v/>
      </c>
      <c r="S327" t="str">
        <f>MID('ITF File'!A325,497,60)</f>
        <v/>
      </c>
    </row>
    <row r="328" spans="1:19" x14ac:dyDescent="0.25">
      <c r="A328" t="str">
        <f>MID('ITF File'!A326,3,4)</f>
        <v/>
      </c>
      <c r="B328" t="str">
        <f>MID('ITF File'!A326,7,6)</f>
        <v/>
      </c>
      <c r="C328" t="str">
        <f>MID('ITF File'!A326,13,6)</f>
        <v/>
      </c>
      <c r="D328" t="str">
        <f>MID('ITF File'!A326,19,5)</f>
        <v/>
      </c>
      <c r="E328" t="str">
        <f>MID('ITF File'!A326,24,5)</f>
        <v/>
      </c>
      <c r="F328" s="8" t="str">
        <f>MID('ITF File'!A326,29,2)&amp;"/"&amp; MID('ITF File'!A326,31,2)&amp;"/"&amp; MID('ITF File'!A326,33,2)</f>
        <v>//</v>
      </c>
      <c r="G328" t="str">
        <f>MID('ITF File'!A326,35,30)</f>
        <v/>
      </c>
      <c r="H328" t="str">
        <f>MID('ITF File'!A326,65,5)</f>
        <v/>
      </c>
      <c r="I328" t="str">
        <f>MID('ITF File'!A326,70,18)</f>
        <v/>
      </c>
      <c r="J328" t="str">
        <f>MID('ITF File'!A326,88,4)</f>
        <v/>
      </c>
      <c r="K328" s="6" t="str">
        <f>MID('ITF File'!A326,92,13)</f>
        <v/>
      </c>
      <c r="L328" s="4" t="str">
        <f>MID('ITF File'!A326,105,2)</f>
        <v/>
      </c>
      <c r="M328" t="str">
        <f>MID('ITF File'!A326,107,7)</f>
        <v/>
      </c>
      <c r="N328" t="str">
        <f>MID('ITF File'!A326,114,3)</f>
        <v/>
      </c>
      <c r="O328" t="str">
        <f>MID('ITF File'!A326,117,10)</f>
        <v/>
      </c>
      <c r="P328" t="str">
        <f>MID('ITF File'!A326,127,250)</f>
        <v/>
      </c>
      <c r="Q328" t="str">
        <f>MID('ITF File'!A326,377,60)</f>
        <v/>
      </c>
      <c r="R328" t="str">
        <f>MID('ITF File'!A326,437,60)</f>
        <v/>
      </c>
      <c r="S328" t="str">
        <f>MID('ITF File'!A326,497,60)</f>
        <v/>
      </c>
    </row>
    <row r="329" spans="1:19" x14ac:dyDescent="0.25">
      <c r="A329" t="str">
        <f>MID('ITF File'!A327,3,4)</f>
        <v/>
      </c>
      <c r="B329" t="str">
        <f>MID('ITF File'!A327,7,6)</f>
        <v/>
      </c>
      <c r="C329" t="str">
        <f>MID('ITF File'!A327,13,6)</f>
        <v/>
      </c>
      <c r="D329" t="str">
        <f>MID('ITF File'!A327,19,5)</f>
        <v/>
      </c>
      <c r="E329" t="str">
        <f>MID('ITF File'!A327,24,5)</f>
        <v/>
      </c>
      <c r="F329" s="8" t="str">
        <f>MID('ITF File'!A327,29,2)&amp;"/"&amp; MID('ITF File'!A327,31,2)&amp;"/"&amp; MID('ITF File'!A327,33,2)</f>
        <v>//</v>
      </c>
      <c r="G329" t="str">
        <f>MID('ITF File'!A327,35,30)</f>
        <v/>
      </c>
      <c r="H329" t="str">
        <f>MID('ITF File'!A327,65,5)</f>
        <v/>
      </c>
      <c r="I329" t="str">
        <f>MID('ITF File'!A327,70,18)</f>
        <v/>
      </c>
      <c r="J329" t="str">
        <f>MID('ITF File'!A327,88,4)</f>
        <v/>
      </c>
      <c r="K329" s="6" t="str">
        <f>MID('ITF File'!A327,92,13)</f>
        <v/>
      </c>
      <c r="L329" s="4" t="str">
        <f>MID('ITF File'!A327,105,2)</f>
        <v/>
      </c>
      <c r="M329" t="str">
        <f>MID('ITF File'!A327,107,7)</f>
        <v/>
      </c>
      <c r="N329" t="str">
        <f>MID('ITF File'!A327,114,3)</f>
        <v/>
      </c>
      <c r="O329" t="str">
        <f>MID('ITF File'!A327,117,10)</f>
        <v/>
      </c>
      <c r="P329" t="str">
        <f>MID('ITF File'!A327,127,250)</f>
        <v/>
      </c>
      <c r="Q329" t="str">
        <f>MID('ITF File'!A327,377,60)</f>
        <v/>
      </c>
      <c r="R329" t="str">
        <f>MID('ITF File'!A327,437,60)</f>
        <v/>
      </c>
      <c r="S329" t="str">
        <f>MID('ITF File'!A327,497,60)</f>
        <v/>
      </c>
    </row>
    <row r="330" spans="1:19" x14ac:dyDescent="0.25">
      <c r="A330" t="str">
        <f>MID('ITF File'!A328,3,4)</f>
        <v/>
      </c>
      <c r="B330" t="str">
        <f>MID('ITF File'!A328,7,6)</f>
        <v/>
      </c>
      <c r="C330" t="str">
        <f>MID('ITF File'!A328,13,6)</f>
        <v/>
      </c>
      <c r="D330" t="str">
        <f>MID('ITF File'!A328,19,5)</f>
        <v/>
      </c>
      <c r="E330" t="str">
        <f>MID('ITF File'!A328,24,5)</f>
        <v/>
      </c>
      <c r="F330" s="8" t="str">
        <f>MID('ITF File'!A328,29,2)&amp;"/"&amp; MID('ITF File'!A328,31,2)&amp;"/"&amp; MID('ITF File'!A328,33,2)</f>
        <v>//</v>
      </c>
      <c r="G330" t="str">
        <f>MID('ITF File'!A328,35,30)</f>
        <v/>
      </c>
      <c r="H330" t="str">
        <f>MID('ITF File'!A328,65,5)</f>
        <v/>
      </c>
      <c r="I330" t="str">
        <f>MID('ITF File'!A328,70,18)</f>
        <v/>
      </c>
      <c r="J330" t="str">
        <f>MID('ITF File'!A328,88,4)</f>
        <v/>
      </c>
      <c r="K330" s="6" t="str">
        <f>MID('ITF File'!A328,92,13)</f>
        <v/>
      </c>
      <c r="L330" s="4" t="str">
        <f>MID('ITF File'!A328,105,2)</f>
        <v/>
      </c>
      <c r="M330" t="str">
        <f>MID('ITF File'!A328,107,7)</f>
        <v/>
      </c>
      <c r="N330" t="str">
        <f>MID('ITF File'!A328,114,3)</f>
        <v/>
      </c>
      <c r="O330" t="str">
        <f>MID('ITF File'!A328,117,10)</f>
        <v/>
      </c>
      <c r="P330" t="str">
        <f>MID('ITF File'!A328,127,250)</f>
        <v/>
      </c>
      <c r="Q330" t="str">
        <f>MID('ITF File'!A328,377,60)</f>
        <v/>
      </c>
      <c r="R330" t="str">
        <f>MID('ITF File'!A328,437,60)</f>
        <v/>
      </c>
      <c r="S330" t="str">
        <f>MID('ITF File'!A328,497,60)</f>
        <v/>
      </c>
    </row>
    <row r="331" spans="1:19" x14ac:dyDescent="0.25">
      <c r="A331" t="str">
        <f>MID('ITF File'!A329,3,4)</f>
        <v/>
      </c>
      <c r="B331" t="str">
        <f>MID('ITF File'!A329,7,6)</f>
        <v/>
      </c>
      <c r="C331" t="str">
        <f>MID('ITF File'!A329,13,6)</f>
        <v/>
      </c>
      <c r="D331" t="str">
        <f>MID('ITF File'!A329,19,5)</f>
        <v/>
      </c>
      <c r="E331" t="str">
        <f>MID('ITF File'!A329,24,5)</f>
        <v/>
      </c>
      <c r="F331" s="8" t="str">
        <f>MID('ITF File'!A329,29,2)&amp;"/"&amp; MID('ITF File'!A329,31,2)&amp;"/"&amp; MID('ITF File'!A329,33,2)</f>
        <v>//</v>
      </c>
      <c r="G331" t="str">
        <f>MID('ITF File'!A329,35,30)</f>
        <v/>
      </c>
      <c r="H331" t="str">
        <f>MID('ITF File'!A329,65,5)</f>
        <v/>
      </c>
      <c r="I331" t="str">
        <f>MID('ITF File'!A329,70,18)</f>
        <v/>
      </c>
      <c r="J331" t="str">
        <f>MID('ITF File'!A329,88,4)</f>
        <v/>
      </c>
      <c r="K331" s="6" t="str">
        <f>MID('ITF File'!A329,92,13)</f>
        <v/>
      </c>
      <c r="L331" s="4" t="str">
        <f>MID('ITF File'!A329,105,2)</f>
        <v/>
      </c>
      <c r="M331" t="str">
        <f>MID('ITF File'!A329,107,7)</f>
        <v/>
      </c>
      <c r="N331" t="str">
        <f>MID('ITF File'!A329,114,3)</f>
        <v/>
      </c>
      <c r="O331" t="str">
        <f>MID('ITF File'!A329,117,10)</f>
        <v/>
      </c>
      <c r="P331" t="str">
        <f>MID('ITF File'!A329,127,250)</f>
        <v/>
      </c>
      <c r="Q331" t="str">
        <f>MID('ITF File'!A329,377,60)</f>
        <v/>
      </c>
      <c r="R331" t="str">
        <f>MID('ITF File'!A329,437,60)</f>
        <v/>
      </c>
      <c r="S331" t="str">
        <f>MID('ITF File'!A329,497,60)</f>
        <v/>
      </c>
    </row>
    <row r="332" spans="1:19" x14ac:dyDescent="0.25">
      <c r="A332" t="str">
        <f>MID('ITF File'!A330,3,4)</f>
        <v/>
      </c>
      <c r="B332" t="str">
        <f>MID('ITF File'!A330,7,6)</f>
        <v/>
      </c>
      <c r="C332" t="str">
        <f>MID('ITF File'!A330,13,6)</f>
        <v/>
      </c>
      <c r="D332" t="str">
        <f>MID('ITF File'!A330,19,5)</f>
        <v/>
      </c>
      <c r="E332" t="str">
        <f>MID('ITF File'!A330,24,5)</f>
        <v/>
      </c>
      <c r="F332" s="8" t="str">
        <f>MID('ITF File'!A330,29,2)&amp;"/"&amp; MID('ITF File'!A330,31,2)&amp;"/"&amp; MID('ITF File'!A330,33,2)</f>
        <v>//</v>
      </c>
      <c r="G332" t="str">
        <f>MID('ITF File'!A330,35,30)</f>
        <v/>
      </c>
      <c r="H332" t="str">
        <f>MID('ITF File'!A330,65,5)</f>
        <v/>
      </c>
      <c r="I332" t="str">
        <f>MID('ITF File'!A330,70,18)</f>
        <v/>
      </c>
      <c r="J332" t="str">
        <f>MID('ITF File'!A330,88,4)</f>
        <v/>
      </c>
      <c r="K332" s="6" t="str">
        <f>MID('ITF File'!A330,92,13)</f>
        <v/>
      </c>
      <c r="L332" s="4" t="str">
        <f>MID('ITF File'!A330,105,2)</f>
        <v/>
      </c>
      <c r="M332" t="str">
        <f>MID('ITF File'!A330,107,7)</f>
        <v/>
      </c>
      <c r="N332" t="str">
        <f>MID('ITF File'!A330,114,3)</f>
        <v/>
      </c>
      <c r="O332" t="str">
        <f>MID('ITF File'!A330,117,10)</f>
        <v/>
      </c>
      <c r="P332" t="str">
        <f>MID('ITF File'!A330,127,250)</f>
        <v/>
      </c>
      <c r="Q332" t="str">
        <f>MID('ITF File'!A330,377,60)</f>
        <v/>
      </c>
      <c r="R332" t="str">
        <f>MID('ITF File'!A330,437,60)</f>
        <v/>
      </c>
      <c r="S332" t="str">
        <f>MID('ITF File'!A330,497,60)</f>
        <v/>
      </c>
    </row>
    <row r="333" spans="1:19" x14ac:dyDescent="0.25">
      <c r="A333" t="str">
        <f>MID('ITF File'!A331,3,4)</f>
        <v/>
      </c>
      <c r="B333" t="str">
        <f>MID('ITF File'!A331,7,6)</f>
        <v/>
      </c>
      <c r="C333" t="str">
        <f>MID('ITF File'!A331,13,6)</f>
        <v/>
      </c>
      <c r="D333" t="str">
        <f>MID('ITF File'!A331,19,5)</f>
        <v/>
      </c>
      <c r="E333" t="str">
        <f>MID('ITF File'!A331,24,5)</f>
        <v/>
      </c>
      <c r="F333" s="8" t="str">
        <f>MID('ITF File'!A331,29,2)&amp;"/"&amp; MID('ITF File'!A331,31,2)&amp;"/"&amp; MID('ITF File'!A331,33,2)</f>
        <v>//</v>
      </c>
      <c r="G333" t="str">
        <f>MID('ITF File'!A331,35,30)</f>
        <v/>
      </c>
      <c r="H333" t="str">
        <f>MID('ITF File'!A331,65,5)</f>
        <v/>
      </c>
      <c r="I333" t="str">
        <f>MID('ITF File'!A331,70,18)</f>
        <v/>
      </c>
      <c r="J333" t="str">
        <f>MID('ITF File'!A331,88,4)</f>
        <v/>
      </c>
      <c r="K333" s="6" t="str">
        <f>MID('ITF File'!A331,92,13)</f>
        <v/>
      </c>
      <c r="L333" s="4" t="str">
        <f>MID('ITF File'!A331,105,2)</f>
        <v/>
      </c>
      <c r="M333" t="str">
        <f>MID('ITF File'!A331,107,7)</f>
        <v/>
      </c>
      <c r="N333" t="str">
        <f>MID('ITF File'!A331,114,3)</f>
        <v/>
      </c>
      <c r="O333" t="str">
        <f>MID('ITF File'!A331,117,10)</f>
        <v/>
      </c>
      <c r="P333" t="str">
        <f>MID('ITF File'!A331,127,250)</f>
        <v/>
      </c>
      <c r="Q333" t="str">
        <f>MID('ITF File'!A331,377,60)</f>
        <v/>
      </c>
      <c r="R333" t="str">
        <f>MID('ITF File'!A331,437,60)</f>
        <v/>
      </c>
      <c r="S333" t="str">
        <f>MID('ITF File'!A331,497,60)</f>
        <v/>
      </c>
    </row>
    <row r="334" spans="1:19" x14ac:dyDescent="0.25">
      <c r="A334" t="str">
        <f>MID('ITF File'!A332,3,4)</f>
        <v/>
      </c>
      <c r="B334" t="str">
        <f>MID('ITF File'!A332,7,6)</f>
        <v/>
      </c>
      <c r="C334" t="str">
        <f>MID('ITF File'!A332,13,6)</f>
        <v/>
      </c>
      <c r="D334" t="str">
        <f>MID('ITF File'!A332,19,5)</f>
        <v/>
      </c>
      <c r="E334" t="str">
        <f>MID('ITF File'!A332,24,5)</f>
        <v/>
      </c>
      <c r="F334" s="8" t="str">
        <f>MID('ITF File'!A332,29,2)&amp;"/"&amp; MID('ITF File'!A332,31,2)&amp;"/"&amp; MID('ITF File'!A332,33,2)</f>
        <v>//</v>
      </c>
      <c r="G334" t="str">
        <f>MID('ITF File'!A332,35,30)</f>
        <v/>
      </c>
      <c r="H334" t="str">
        <f>MID('ITF File'!A332,65,5)</f>
        <v/>
      </c>
      <c r="I334" t="str">
        <f>MID('ITF File'!A332,70,18)</f>
        <v/>
      </c>
      <c r="J334" t="str">
        <f>MID('ITF File'!A332,88,4)</f>
        <v/>
      </c>
      <c r="K334" s="6" t="str">
        <f>MID('ITF File'!A332,92,13)</f>
        <v/>
      </c>
      <c r="L334" s="4" t="str">
        <f>MID('ITF File'!A332,105,2)</f>
        <v/>
      </c>
      <c r="M334" t="str">
        <f>MID('ITF File'!A332,107,7)</f>
        <v/>
      </c>
      <c r="N334" t="str">
        <f>MID('ITF File'!A332,114,3)</f>
        <v/>
      </c>
      <c r="O334" t="str">
        <f>MID('ITF File'!A332,117,10)</f>
        <v/>
      </c>
      <c r="P334" t="str">
        <f>MID('ITF File'!A332,127,250)</f>
        <v/>
      </c>
      <c r="Q334" t="str">
        <f>MID('ITF File'!A332,377,60)</f>
        <v/>
      </c>
      <c r="R334" t="str">
        <f>MID('ITF File'!A332,437,60)</f>
        <v/>
      </c>
      <c r="S334" t="str">
        <f>MID('ITF File'!A332,497,60)</f>
        <v/>
      </c>
    </row>
    <row r="335" spans="1:19" x14ac:dyDescent="0.25">
      <c r="A335" t="str">
        <f>MID('ITF File'!A333,3,4)</f>
        <v/>
      </c>
      <c r="B335" t="str">
        <f>MID('ITF File'!A333,7,6)</f>
        <v/>
      </c>
      <c r="C335" t="str">
        <f>MID('ITF File'!A333,13,6)</f>
        <v/>
      </c>
      <c r="D335" t="str">
        <f>MID('ITF File'!A333,19,5)</f>
        <v/>
      </c>
      <c r="E335" t="str">
        <f>MID('ITF File'!A333,24,5)</f>
        <v/>
      </c>
      <c r="F335" s="8" t="str">
        <f>MID('ITF File'!A333,29,2)&amp;"/"&amp; MID('ITF File'!A333,31,2)&amp;"/"&amp; MID('ITF File'!A333,33,2)</f>
        <v>//</v>
      </c>
      <c r="G335" t="str">
        <f>MID('ITF File'!A333,35,30)</f>
        <v/>
      </c>
      <c r="H335" t="str">
        <f>MID('ITF File'!A333,65,5)</f>
        <v/>
      </c>
      <c r="I335" t="str">
        <f>MID('ITF File'!A333,70,18)</f>
        <v/>
      </c>
      <c r="J335" t="str">
        <f>MID('ITF File'!A333,88,4)</f>
        <v/>
      </c>
      <c r="K335" s="6" t="str">
        <f>MID('ITF File'!A333,92,13)</f>
        <v/>
      </c>
      <c r="L335" s="4" t="str">
        <f>MID('ITF File'!A333,105,2)</f>
        <v/>
      </c>
      <c r="M335" t="str">
        <f>MID('ITF File'!A333,107,7)</f>
        <v/>
      </c>
      <c r="N335" t="str">
        <f>MID('ITF File'!A333,114,3)</f>
        <v/>
      </c>
      <c r="O335" t="str">
        <f>MID('ITF File'!A333,117,10)</f>
        <v/>
      </c>
      <c r="P335" t="str">
        <f>MID('ITF File'!A333,127,250)</f>
        <v/>
      </c>
      <c r="Q335" t="str">
        <f>MID('ITF File'!A333,377,60)</f>
        <v/>
      </c>
      <c r="R335" t="str">
        <f>MID('ITF File'!A333,437,60)</f>
        <v/>
      </c>
      <c r="S335" t="str">
        <f>MID('ITF File'!A333,497,60)</f>
        <v/>
      </c>
    </row>
    <row r="336" spans="1:19" x14ac:dyDescent="0.25">
      <c r="A336" t="str">
        <f>MID('ITF File'!A334,3,4)</f>
        <v/>
      </c>
      <c r="B336" t="str">
        <f>MID('ITF File'!A334,7,6)</f>
        <v/>
      </c>
      <c r="C336" t="str">
        <f>MID('ITF File'!A334,13,6)</f>
        <v/>
      </c>
      <c r="D336" t="str">
        <f>MID('ITF File'!A334,19,5)</f>
        <v/>
      </c>
      <c r="E336" t="str">
        <f>MID('ITF File'!A334,24,5)</f>
        <v/>
      </c>
      <c r="F336" s="8" t="str">
        <f>MID('ITF File'!A334,29,2)&amp;"/"&amp; MID('ITF File'!A334,31,2)&amp;"/"&amp; MID('ITF File'!A334,33,2)</f>
        <v>//</v>
      </c>
      <c r="G336" t="str">
        <f>MID('ITF File'!A334,35,30)</f>
        <v/>
      </c>
      <c r="H336" t="str">
        <f>MID('ITF File'!A334,65,5)</f>
        <v/>
      </c>
      <c r="I336" t="str">
        <f>MID('ITF File'!A334,70,18)</f>
        <v/>
      </c>
      <c r="J336" t="str">
        <f>MID('ITF File'!A334,88,4)</f>
        <v/>
      </c>
      <c r="K336" s="6" t="str">
        <f>MID('ITF File'!A334,92,13)</f>
        <v/>
      </c>
      <c r="L336" s="4" t="str">
        <f>MID('ITF File'!A334,105,2)</f>
        <v/>
      </c>
      <c r="M336" t="str">
        <f>MID('ITF File'!A334,107,7)</f>
        <v/>
      </c>
      <c r="N336" t="str">
        <f>MID('ITF File'!A334,114,3)</f>
        <v/>
      </c>
      <c r="O336" t="str">
        <f>MID('ITF File'!A334,117,10)</f>
        <v/>
      </c>
      <c r="P336" t="str">
        <f>MID('ITF File'!A334,127,250)</f>
        <v/>
      </c>
      <c r="Q336" t="str">
        <f>MID('ITF File'!A334,377,60)</f>
        <v/>
      </c>
      <c r="R336" t="str">
        <f>MID('ITF File'!A334,437,60)</f>
        <v/>
      </c>
      <c r="S336" t="str">
        <f>MID('ITF File'!A334,497,60)</f>
        <v/>
      </c>
    </row>
    <row r="337" spans="1:19" x14ac:dyDescent="0.25">
      <c r="A337" t="str">
        <f>MID('ITF File'!A335,3,4)</f>
        <v/>
      </c>
      <c r="B337" t="str">
        <f>MID('ITF File'!A335,7,6)</f>
        <v/>
      </c>
      <c r="C337" t="str">
        <f>MID('ITF File'!A335,13,6)</f>
        <v/>
      </c>
      <c r="D337" t="str">
        <f>MID('ITF File'!A335,19,5)</f>
        <v/>
      </c>
      <c r="E337" t="str">
        <f>MID('ITF File'!A335,24,5)</f>
        <v/>
      </c>
      <c r="F337" s="8" t="str">
        <f>MID('ITF File'!A335,29,2)&amp;"/"&amp; MID('ITF File'!A335,31,2)&amp;"/"&amp; MID('ITF File'!A335,33,2)</f>
        <v>//</v>
      </c>
      <c r="G337" t="str">
        <f>MID('ITF File'!A335,35,30)</f>
        <v/>
      </c>
      <c r="H337" t="str">
        <f>MID('ITF File'!A335,65,5)</f>
        <v/>
      </c>
      <c r="I337" t="str">
        <f>MID('ITF File'!A335,70,18)</f>
        <v/>
      </c>
      <c r="J337" t="str">
        <f>MID('ITF File'!A335,88,4)</f>
        <v/>
      </c>
      <c r="K337" s="6" t="str">
        <f>MID('ITF File'!A335,92,13)</f>
        <v/>
      </c>
      <c r="L337" s="4" t="str">
        <f>MID('ITF File'!A335,105,2)</f>
        <v/>
      </c>
      <c r="M337" t="str">
        <f>MID('ITF File'!A335,107,7)</f>
        <v/>
      </c>
      <c r="N337" t="str">
        <f>MID('ITF File'!A335,114,3)</f>
        <v/>
      </c>
      <c r="O337" t="str">
        <f>MID('ITF File'!A335,117,10)</f>
        <v/>
      </c>
      <c r="P337" t="str">
        <f>MID('ITF File'!A335,127,250)</f>
        <v/>
      </c>
      <c r="Q337" t="str">
        <f>MID('ITF File'!A335,377,60)</f>
        <v/>
      </c>
      <c r="R337" t="str">
        <f>MID('ITF File'!A335,437,60)</f>
        <v/>
      </c>
      <c r="S337" t="str">
        <f>MID('ITF File'!A335,497,60)</f>
        <v/>
      </c>
    </row>
    <row r="338" spans="1:19" x14ac:dyDescent="0.25">
      <c r="A338" t="str">
        <f>MID('ITF File'!A336,3,4)</f>
        <v/>
      </c>
      <c r="B338" t="str">
        <f>MID('ITF File'!A336,7,6)</f>
        <v/>
      </c>
      <c r="C338" t="str">
        <f>MID('ITF File'!A336,13,6)</f>
        <v/>
      </c>
      <c r="D338" t="str">
        <f>MID('ITF File'!A336,19,5)</f>
        <v/>
      </c>
      <c r="E338" t="str">
        <f>MID('ITF File'!A336,24,5)</f>
        <v/>
      </c>
      <c r="F338" s="8" t="str">
        <f>MID('ITF File'!A336,29,2)&amp;"/"&amp; MID('ITF File'!A336,31,2)&amp;"/"&amp; MID('ITF File'!A336,33,2)</f>
        <v>//</v>
      </c>
      <c r="G338" t="str">
        <f>MID('ITF File'!A336,35,30)</f>
        <v/>
      </c>
      <c r="H338" t="str">
        <f>MID('ITF File'!A336,65,5)</f>
        <v/>
      </c>
      <c r="I338" t="str">
        <f>MID('ITF File'!A336,70,18)</f>
        <v/>
      </c>
      <c r="J338" t="str">
        <f>MID('ITF File'!A336,88,4)</f>
        <v/>
      </c>
      <c r="K338" s="6" t="str">
        <f>MID('ITF File'!A336,92,13)</f>
        <v/>
      </c>
      <c r="L338" s="4" t="str">
        <f>MID('ITF File'!A336,105,2)</f>
        <v/>
      </c>
      <c r="M338" t="str">
        <f>MID('ITF File'!A336,107,7)</f>
        <v/>
      </c>
      <c r="N338" t="str">
        <f>MID('ITF File'!A336,114,3)</f>
        <v/>
      </c>
      <c r="O338" t="str">
        <f>MID('ITF File'!A336,117,10)</f>
        <v/>
      </c>
      <c r="P338" t="str">
        <f>MID('ITF File'!A336,127,250)</f>
        <v/>
      </c>
      <c r="Q338" t="str">
        <f>MID('ITF File'!A336,377,60)</f>
        <v/>
      </c>
      <c r="R338" t="str">
        <f>MID('ITF File'!A336,437,60)</f>
        <v/>
      </c>
      <c r="S338" t="str">
        <f>MID('ITF File'!A336,497,60)</f>
        <v/>
      </c>
    </row>
    <row r="339" spans="1:19" x14ac:dyDescent="0.25">
      <c r="A339" t="str">
        <f>MID('ITF File'!A337,3,4)</f>
        <v/>
      </c>
      <c r="B339" t="str">
        <f>MID('ITF File'!A337,7,6)</f>
        <v/>
      </c>
      <c r="C339" t="str">
        <f>MID('ITF File'!A337,13,6)</f>
        <v/>
      </c>
      <c r="D339" t="str">
        <f>MID('ITF File'!A337,19,5)</f>
        <v/>
      </c>
      <c r="E339" t="str">
        <f>MID('ITF File'!A337,24,5)</f>
        <v/>
      </c>
      <c r="F339" s="8" t="str">
        <f>MID('ITF File'!A337,29,2)&amp;"/"&amp; MID('ITF File'!A337,31,2)&amp;"/"&amp; MID('ITF File'!A337,33,2)</f>
        <v>//</v>
      </c>
      <c r="G339" t="str">
        <f>MID('ITF File'!A337,35,30)</f>
        <v/>
      </c>
      <c r="H339" t="str">
        <f>MID('ITF File'!A337,65,5)</f>
        <v/>
      </c>
      <c r="I339" t="str">
        <f>MID('ITF File'!A337,70,18)</f>
        <v/>
      </c>
      <c r="J339" t="str">
        <f>MID('ITF File'!A337,88,4)</f>
        <v/>
      </c>
      <c r="K339" s="6" t="str">
        <f>MID('ITF File'!A337,92,13)</f>
        <v/>
      </c>
      <c r="L339" s="4" t="str">
        <f>MID('ITF File'!A337,105,2)</f>
        <v/>
      </c>
      <c r="M339" t="str">
        <f>MID('ITF File'!A337,107,7)</f>
        <v/>
      </c>
      <c r="N339" t="str">
        <f>MID('ITF File'!A337,114,3)</f>
        <v/>
      </c>
      <c r="O339" t="str">
        <f>MID('ITF File'!A337,117,10)</f>
        <v/>
      </c>
      <c r="P339" t="str">
        <f>MID('ITF File'!A337,127,250)</f>
        <v/>
      </c>
      <c r="Q339" t="str">
        <f>MID('ITF File'!A337,377,60)</f>
        <v/>
      </c>
      <c r="R339" t="str">
        <f>MID('ITF File'!A337,437,60)</f>
        <v/>
      </c>
      <c r="S339" t="str">
        <f>MID('ITF File'!A337,497,60)</f>
        <v/>
      </c>
    </row>
    <row r="340" spans="1:19" x14ac:dyDescent="0.25">
      <c r="A340" t="str">
        <f>MID('ITF File'!A338,3,4)</f>
        <v/>
      </c>
      <c r="B340" t="str">
        <f>MID('ITF File'!A338,7,6)</f>
        <v/>
      </c>
      <c r="C340" t="str">
        <f>MID('ITF File'!A338,13,6)</f>
        <v/>
      </c>
      <c r="D340" t="str">
        <f>MID('ITF File'!A338,19,5)</f>
        <v/>
      </c>
      <c r="E340" t="str">
        <f>MID('ITF File'!A338,24,5)</f>
        <v/>
      </c>
      <c r="F340" s="8" t="str">
        <f>MID('ITF File'!A338,29,2)&amp;"/"&amp; MID('ITF File'!A338,31,2)&amp;"/"&amp; MID('ITF File'!A338,33,2)</f>
        <v>//</v>
      </c>
      <c r="G340" t="str">
        <f>MID('ITF File'!A338,35,30)</f>
        <v/>
      </c>
      <c r="H340" t="str">
        <f>MID('ITF File'!A338,65,5)</f>
        <v/>
      </c>
      <c r="I340" t="str">
        <f>MID('ITF File'!A338,70,18)</f>
        <v/>
      </c>
      <c r="J340" t="str">
        <f>MID('ITF File'!A338,88,4)</f>
        <v/>
      </c>
      <c r="K340" s="6" t="str">
        <f>MID('ITF File'!A338,92,13)</f>
        <v/>
      </c>
      <c r="L340" s="4" t="str">
        <f>MID('ITF File'!A338,105,2)</f>
        <v/>
      </c>
      <c r="M340" t="str">
        <f>MID('ITF File'!A338,107,7)</f>
        <v/>
      </c>
      <c r="N340" t="str">
        <f>MID('ITF File'!A338,114,3)</f>
        <v/>
      </c>
      <c r="O340" t="str">
        <f>MID('ITF File'!A338,117,10)</f>
        <v/>
      </c>
      <c r="P340" t="str">
        <f>MID('ITF File'!A338,127,250)</f>
        <v/>
      </c>
      <c r="Q340" t="str">
        <f>MID('ITF File'!A338,377,60)</f>
        <v/>
      </c>
      <c r="R340" t="str">
        <f>MID('ITF File'!A338,437,60)</f>
        <v/>
      </c>
      <c r="S340" t="str">
        <f>MID('ITF File'!A338,497,60)</f>
        <v/>
      </c>
    </row>
    <row r="341" spans="1:19" x14ac:dyDescent="0.25">
      <c r="A341" t="str">
        <f>MID('ITF File'!A339,3,4)</f>
        <v/>
      </c>
      <c r="B341" t="str">
        <f>MID('ITF File'!A339,7,6)</f>
        <v/>
      </c>
      <c r="C341" t="str">
        <f>MID('ITF File'!A339,13,6)</f>
        <v/>
      </c>
      <c r="D341" t="str">
        <f>MID('ITF File'!A339,19,5)</f>
        <v/>
      </c>
      <c r="E341" t="str">
        <f>MID('ITF File'!A339,24,5)</f>
        <v/>
      </c>
      <c r="F341" s="8" t="str">
        <f>MID('ITF File'!A339,29,2)&amp;"/"&amp; MID('ITF File'!A339,31,2)&amp;"/"&amp; MID('ITF File'!A339,33,2)</f>
        <v>//</v>
      </c>
      <c r="G341" t="str">
        <f>MID('ITF File'!A339,35,30)</f>
        <v/>
      </c>
      <c r="H341" t="str">
        <f>MID('ITF File'!A339,65,5)</f>
        <v/>
      </c>
      <c r="I341" t="str">
        <f>MID('ITF File'!A339,70,18)</f>
        <v/>
      </c>
      <c r="J341" t="str">
        <f>MID('ITF File'!A339,88,4)</f>
        <v/>
      </c>
      <c r="K341" s="6" t="str">
        <f>MID('ITF File'!A339,92,13)</f>
        <v/>
      </c>
      <c r="L341" s="4" t="str">
        <f>MID('ITF File'!A339,105,2)</f>
        <v/>
      </c>
      <c r="M341" t="str">
        <f>MID('ITF File'!A339,107,7)</f>
        <v/>
      </c>
      <c r="N341" t="str">
        <f>MID('ITF File'!A339,114,3)</f>
        <v/>
      </c>
      <c r="O341" t="str">
        <f>MID('ITF File'!A339,117,10)</f>
        <v/>
      </c>
      <c r="P341" t="str">
        <f>MID('ITF File'!A339,127,250)</f>
        <v/>
      </c>
      <c r="Q341" t="str">
        <f>MID('ITF File'!A339,377,60)</f>
        <v/>
      </c>
      <c r="R341" t="str">
        <f>MID('ITF File'!A339,437,60)</f>
        <v/>
      </c>
      <c r="S341" t="str">
        <f>MID('ITF File'!A339,497,60)</f>
        <v/>
      </c>
    </row>
    <row r="342" spans="1:19" x14ac:dyDescent="0.25">
      <c r="A342" t="str">
        <f>MID('ITF File'!A340,3,4)</f>
        <v/>
      </c>
      <c r="B342" t="str">
        <f>MID('ITF File'!A340,7,6)</f>
        <v/>
      </c>
      <c r="C342" t="str">
        <f>MID('ITF File'!A340,13,6)</f>
        <v/>
      </c>
      <c r="D342" t="str">
        <f>MID('ITF File'!A340,19,5)</f>
        <v/>
      </c>
      <c r="E342" t="str">
        <f>MID('ITF File'!A340,24,5)</f>
        <v/>
      </c>
      <c r="F342" s="8" t="str">
        <f>MID('ITF File'!A340,29,2)&amp;"/"&amp; MID('ITF File'!A340,31,2)&amp;"/"&amp; MID('ITF File'!A340,33,2)</f>
        <v>//</v>
      </c>
      <c r="G342" t="str">
        <f>MID('ITF File'!A340,35,30)</f>
        <v/>
      </c>
      <c r="H342" t="str">
        <f>MID('ITF File'!A340,65,5)</f>
        <v/>
      </c>
      <c r="I342" t="str">
        <f>MID('ITF File'!A340,70,18)</f>
        <v/>
      </c>
      <c r="J342" t="str">
        <f>MID('ITF File'!A340,88,4)</f>
        <v/>
      </c>
      <c r="K342" s="6" t="str">
        <f>MID('ITF File'!A340,92,13)</f>
        <v/>
      </c>
      <c r="L342" s="4" t="str">
        <f>MID('ITF File'!A340,105,2)</f>
        <v/>
      </c>
      <c r="M342" t="str">
        <f>MID('ITF File'!A340,107,7)</f>
        <v/>
      </c>
      <c r="N342" t="str">
        <f>MID('ITF File'!A340,114,3)</f>
        <v/>
      </c>
      <c r="O342" t="str">
        <f>MID('ITF File'!A340,117,10)</f>
        <v/>
      </c>
      <c r="P342" t="str">
        <f>MID('ITF File'!A340,127,250)</f>
        <v/>
      </c>
      <c r="Q342" t="str">
        <f>MID('ITF File'!A340,377,60)</f>
        <v/>
      </c>
      <c r="R342" t="str">
        <f>MID('ITF File'!A340,437,60)</f>
        <v/>
      </c>
      <c r="S342" t="str">
        <f>MID('ITF File'!A340,497,60)</f>
        <v/>
      </c>
    </row>
    <row r="343" spans="1:19" x14ac:dyDescent="0.25">
      <c r="A343" t="str">
        <f>MID('ITF File'!A341,3,4)</f>
        <v/>
      </c>
      <c r="B343" t="str">
        <f>MID('ITF File'!A341,7,6)</f>
        <v/>
      </c>
      <c r="C343" t="str">
        <f>MID('ITF File'!A341,13,6)</f>
        <v/>
      </c>
      <c r="D343" t="str">
        <f>MID('ITF File'!A341,19,5)</f>
        <v/>
      </c>
      <c r="E343" t="str">
        <f>MID('ITF File'!A341,24,5)</f>
        <v/>
      </c>
      <c r="F343" s="8" t="str">
        <f>MID('ITF File'!A341,29,2)&amp;"/"&amp; MID('ITF File'!A341,31,2)&amp;"/"&amp; MID('ITF File'!A341,33,2)</f>
        <v>//</v>
      </c>
      <c r="G343" t="str">
        <f>MID('ITF File'!A341,35,30)</f>
        <v/>
      </c>
      <c r="H343" t="str">
        <f>MID('ITF File'!A341,65,5)</f>
        <v/>
      </c>
      <c r="I343" t="str">
        <f>MID('ITF File'!A341,70,18)</f>
        <v/>
      </c>
      <c r="J343" t="str">
        <f>MID('ITF File'!A341,88,4)</f>
        <v/>
      </c>
      <c r="K343" s="6" t="str">
        <f>MID('ITF File'!A341,92,13)</f>
        <v/>
      </c>
      <c r="L343" s="4" t="str">
        <f>MID('ITF File'!A341,105,2)</f>
        <v/>
      </c>
      <c r="M343" t="str">
        <f>MID('ITF File'!A341,107,7)</f>
        <v/>
      </c>
      <c r="N343" t="str">
        <f>MID('ITF File'!A341,114,3)</f>
        <v/>
      </c>
      <c r="O343" t="str">
        <f>MID('ITF File'!A341,117,10)</f>
        <v/>
      </c>
      <c r="P343" t="str">
        <f>MID('ITF File'!A341,127,250)</f>
        <v/>
      </c>
      <c r="Q343" t="str">
        <f>MID('ITF File'!A341,377,60)</f>
        <v/>
      </c>
      <c r="R343" t="str">
        <f>MID('ITF File'!A341,437,60)</f>
        <v/>
      </c>
      <c r="S343" t="str">
        <f>MID('ITF File'!A341,497,60)</f>
        <v/>
      </c>
    </row>
    <row r="344" spans="1:19" x14ac:dyDescent="0.25">
      <c r="A344" t="str">
        <f>MID('ITF File'!A342,3,4)</f>
        <v/>
      </c>
      <c r="B344" t="str">
        <f>MID('ITF File'!A342,7,6)</f>
        <v/>
      </c>
      <c r="C344" t="str">
        <f>MID('ITF File'!A342,13,6)</f>
        <v/>
      </c>
      <c r="D344" t="str">
        <f>MID('ITF File'!A342,19,5)</f>
        <v/>
      </c>
      <c r="E344" t="str">
        <f>MID('ITF File'!A342,24,5)</f>
        <v/>
      </c>
      <c r="F344" s="8" t="str">
        <f>MID('ITF File'!A342,29,2)&amp;"/"&amp; MID('ITF File'!A342,31,2)&amp;"/"&amp; MID('ITF File'!A342,33,2)</f>
        <v>//</v>
      </c>
      <c r="G344" t="str">
        <f>MID('ITF File'!A342,35,30)</f>
        <v/>
      </c>
      <c r="H344" t="str">
        <f>MID('ITF File'!A342,65,5)</f>
        <v/>
      </c>
      <c r="I344" t="str">
        <f>MID('ITF File'!A342,70,18)</f>
        <v/>
      </c>
      <c r="J344" t="str">
        <f>MID('ITF File'!A342,88,4)</f>
        <v/>
      </c>
      <c r="K344" s="6" t="str">
        <f>MID('ITF File'!A342,92,13)</f>
        <v/>
      </c>
      <c r="L344" s="4" t="str">
        <f>MID('ITF File'!A342,105,2)</f>
        <v/>
      </c>
      <c r="M344" t="str">
        <f>MID('ITF File'!A342,107,7)</f>
        <v/>
      </c>
      <c r="N344" t="str">
        <f>MID('ITF File'!A342,114,3)</f>
        <v/>
      </c>
      <c r="O344" t="str">
        <f>MID('ITF File'!A342,117,10)</f>
        <v/>
      </c>
      <c r="P344" t="str">
        <f>MID('ITF File'!A342,127,250)</f>
        <v/>
      </c>
      <c r="Q344" t="str">
        <f>MID('ITF File'!A342,377,60)</f>
        <v/>
      </c>
      <c r="R344" t="str">
        <f>MID('ITF File'!A342,437,60)</f>
        <v/>
      </c>
      <c r="S344" t="str">
        <f>MID('ITF File'!A342,497,60)</f>
        <v/>
      </c>
    </row>
    <row r="345" spans="1:19" x14ac:dyDescent="0.25">
      <c r="A345" t="str">
        <f>MID('ITF File'!A343,3,4)</f>
        <v/>
      </c>
      <c r="B345" t="str">
        <f>MID('ITF File'!A343,7,6)</f>
        <v/>
      </c>
      <c r="C345" t="str">
        <f>MID('ITF File'!A343,13,6)</f>
        <v/>
      </c>
      <c r="D345" t="str">
        <f>MID('ITF File'!A343,19,5)</f>
        <v/>
      </c>
      <c r="E345" t="str">
        <f>MID('ITF File'!A343,24,5)</f>
        <v/>
      </c>
      <c r="F345" s="8" t="str">
        <f>MID('ITF File'!A343,29,2)&amp;"/"&amp; MID('ITF File'!A343,31,2)&amp;"/"&amp; MID('ITF File'!A343,33,2)</f>
        <v>//</v>
      </c>
      <c r="G345" t="str">
        <f>MID('ITF File'!A343,35,30)</f>
        <v/>
      </c>
      <c r="H345" t="str">
        <f>MID('ITF File'!A343,65,5)</f>
        <v/>
      </c>
      <c r="I345" t="str">
        <f>MID('ITF File'!A343,70,18)</f>
        <v/>
      </c>
      <c r="J345" t="str">
        <f>MID('ITF File'!A343,88,4)</f>
        <v/>
      </c>
      <c r="K345" s="6" t="str">
        <f>MID('ITF File'!A343,92,13)</f>
        <v/>
      </c>
      <c r="L345" s="4" t="str">
        <f>MID('ITF File'!A343,105,2)</f>
        <v/>
      </c>
      <c r="M345" t="str">
        <f>MID('ITF File'!A343,107,7)</f>
        <v/>
      </c>
      <c r="N345" t="str">
        <f>MID('ITF File'!A343,114,3)</f>
        <v/>
      </c>
      <c r="O345" t="str">
        <f>MID('ITF File'!A343,117,10)</f>
        <v/>
      </c>
      <c r="P345" t="str">
        <f>MID('ITF File'!A343,127,250)</f>
        <v/>
      </c>
      <c r="Q345" t="str">
        <f>MID('ITF File'!A343,377,60)</f>
        <v/>
      </c>
      <c r="R345" t="str">
        <f>MID('ITF File'!A343,437,60)</f>
        <v/>
      </c>
      <c r="S345" t="str">
        <f>MID('ITF File'!A343,497,60)</f>
        <v/>
      </c>
    </row>
    <row r="346" spans="1:19" x14ac:dyDescent="0.25">
      <c r="A346" t="str">
        <f>MID('ITF File'!A344,3,4)</f>
        <v/>
      </c>
      <c r="B346" t="str">
        <f>MID('ITF File'!A344,7,6)</f>
        <v/>
      </c>
      <c r="C346" t="str">
        <f>MID('ITF File'!A344,13,6)</f>
        <v/>
      </c>
      <c r="D346" t="str">
        <f>MID('ITF File'!A344,19,5)</f>
        <v/>
      </c>
      <c r="E346" t="str">
        <f>MID('ITF File'!A344,24,5)</f>
        <v/>
      </c>
      <c r="F346" s="8" t="str">
        <f>MID('ITF File'!A344,29,2)&amp;"/"&amp; MID('ITF File'!A344,31,2)&amp;"/"&amp; MID('ITF File'!A344,33,2)</f>
        <v>//</v>
      </c>
      <c r="G346" t="str">
        <f>MID('ITF File'!A344,35,30)</f>
        <v/>
      </c>
      <c r="H346" t="str">
        <f>MID('ITF File'!A344,65,5)</f>
        <v/>
      </c>
      <c r="I346" t="str">
        <f>MID('ITF File'!A344,70,18)</f>
        <v/>
      </c>
      <c r="J346" t="str">
        <f>MID('ITF File'!A344,88,4)</f>
        <v/>
      </c>
      <c r="K346" s="6" t="str">
        <f>MID('ITF File'!A344,92,13)</f>
        <v/>
      </c>
      <c r="L346" s="4" t="str">
        <f>MID('ITF File'!A344,105,2)</f>
        <v/>
      </c>
      <c r="M346" t="str">
        <f>MID('ITF File'!A344,107,7)</f>
        <v/>
      </c>
      <c r="N346" t="str">
        <f>MID('ITF File'!A344,114,3)</f>
        <v/>
      </c>
      <c r="O346" t="str">
        <f>MID('ITF File'!A344,117,10)</f>
        <v/>
      </c>
      <c r="P346" t="str">
        <f>MID('ITF File'!A344,127,250)</f>
        <v/>
      </c>
      <c r="Q346" t="str">
        <f>MID('ITF File'!A344,377,60)</f>
        <v/>
      </c>
      <c r="R346" t="str">
        <f>MID('ITF File'!A344,437,60)</f>
        <v/>
      </c>
      <c r="S346" t="str">
        <f>MID('ITF File'!A344,497,60)</f>
        <v/>
      </c>
    </row>
    <row r="347" spans="1:19" x14ac:dyDescent="0.25">
      <c r="A347" t="str">
        <f>MID('ITF File'!A345,3,4)</f>
        <v/>
      </c>
      <c r="B347" t="str">
        <f>MID('ITF File'!A345,7,6)</f>
        <v/>
      </c>
      <c r="C347" t="str">
        <f>MID('ITF File'!A345,13,6)</f>
        <v/>
      </c>
      <c r="D347" t="str">
        <f>MID('ITF File'!A345,19,5)</f>
        <v/>
      </c>
      <c r="E347" t="str">
        <f>MID('ITF File'!A345,24,5)</f>
        <v/>
      </c>
      <c r="F347" s="8" t="str">
        <f>MID('ITF File'!A345,29,2)&amp;"/"&amp; MID('ITF File'!A345,31,2)&amp;"/"&amp; MID('ITF File'!A345,33,2)</f>
        <v>//</v>
      </c>
      <c r="G347" t="str">
        <f>MID('ITF File'!A345,35,30)</f>
        <v/>
      </c>
      <c r="H347" t="str">
        <f>MID('ITF File'!A345,65,5)</f>
        <v/>
      </c>
      <c r="I347" t="str">
        <f>MID('ITF File'!A345,70,18)</f>
        <v/>
      </c>
      <c r="J347" t="str">
        <f>MID('ITF File'!A345,88,4)</f>
        <v/>
      </c>
      <c r="K347" s="6" t="str">
        <f>MID('ITF File'!A345,92,13)</f>
        <v/>
      </c>
      <c r="L347" s="4" t="str">
        <f>MID('ITF File'!A345,105,2)</f>
        <v/>
      </c>
      <c r="M347" t="str">
        <f>MID('ITF File'!A345,107,7)</f>
        <v/>
      </c>
      <c r="N347" t="str">
        <f>MID('ITF File'!A345,114,3)</f>
        <v/>
      </c>
      <c r="O347" t="str">
        <f>MID('ITF File'!A345,117,10)</f>
        <v/>
      </c>
      <c r="P347" t="str">
        <f>MID('ITF File'!A345,127,250)</f>
        <v/>
      </c>
      <c r="Q347" t="str">
        <f>MID('ITF File'!A345,377,60)</f>
        <v/>
      </c>
      <c r="R347" t="str">
        <f>MID('ITF File'!A345,437,60)</f>
        <v/>
      </c>
      <c r="S347" t="str">
        <f>MID('ITF File'!A345,497,60)</f>
        <v/>
      </c>
    </row>
    <row r="348" spans="1:19" x14ac:dyDescent="0.25">
      <c r="A348" t="str">
        <f>MID('ITF File'!A346,3,4)</f>
        <v/>
      </c>
      <c r="B348" t="str">
        <f>MID('ITF File'!A346,7,6)</f>
        <v/>
      </c>
      <c r="C348" t="str">
        <f>MID('ITF File'!A346,13,6)</f>
        <v/>
      </c>
      <c r="D348" t="str">
        <f>MID('ITF File'!A346,19,5)</f>
        <v/>
      </c>
      <c r="E348" t="str">
        <f>MID('ITF File'!A346,24,5)</f>
        <v/>
      </c>
      <c r="F348" s="8" t="str">
        <f>MID('ITF File'!A346,29,2)&amp;"/"&amp; MID('ITF File'!A346,31,2)&amp;"/"&amp; MID('ITF File'!A346,33,2)</f>
        <v>//</v>
      </c>
      <c r="G348" t="str">
        <f>MID('ITF File'!A346,35,30)</f>
        <v/>
      </c>
      <c r="H348" t="str">
        <f>MID('ITF File'!A346,65,5)</f>
        <v/>
      </c>
      <c r="I348" t="str">
        <f>MID('ITF File'!A346,70,18)</f>
        <v/>
      </c>
      <c r="J348" t="str">
        <f>MID('ITF File'!A346,88,4)</f>
        <v/>
      </c>
      <c r="K348" s="6" t="str">
        <f>MID('ITF File'!A346,92,13)</f>
        <v/>
      </c>
      <c r="L348" s="4" t="str">
        <f>MID('ITF File'!A346,105,2)</f>
        <v/>
      </c>
      <c r="M348" t="str">
        <f>MID('ITF File'!A346,107,7)</f>
        <v/>
      </c>
      <c r="N348" t="str">
        <f>MID('ITF File'!A346,114,3)</f>
        <v/>
      </c>
      <c r="O348" t="str">
        <f>MID('ITF File'!A346,117,10)</f>
        <v/>
      </c>
      <c r="P348" t="str">
        <f>MID('ITF File'!A346,127,250)</f>
        <v/>
      </c>
      <c r="Q348" t="str">
        <f>MID('ITF File'!A346,377,60)</f>
        <v/>
      </c>
      <c r="R348" t="str">
        <f>MID('ITF File'!A346,437,60)</f>
        <v/>
      </c>
      <c r="S348" t="str">
        <f>MID('ITF File'!A346,497,60)</f>
        <v/>
      </c>
    </row>
    <row r="349" spans="1:19" x14ac:dyDescent="0.25">
      <c r="A349" t="str">
        <f>MID('ITF File'!A347,3,4)</f>
        <v/>
      </c>
      <c r="B349" t="str">
        <f>MID('ITF File'!A347,7,6)</f>
        <v/>
      </c>
      <c r="C349" t="str">
        <f>MID('ITF File'!A347,13,6)</f>
        <v/>
      </c>
      <c r="D349" t="str">
        <f>MID('ITF File'!A347,19,5)</f>
        <v/>
      </c>
      <c r="E349" t="str">
        <f>MID('ITF File'!A347,24,5)</f>
        <v/>
      </c>
      <c r="F349" s="8" t="str">
        <f>MID('ITF File'!A347,29,2)&amp;"/"&amp; MID('ITF File'!A347,31,2)&amp;"/"&amp; MID('ITF File'!A347,33,2)</f>
        <v>//</v>
      </c>
      <c r="G349" t="str">
        <f>MID('ITF File'!A347,35,30)</f>
        <v/>
      </c>
      <c r="H349" t="str">
        <f>MID('ITF File'!A347,65,5)</f>
        <v/>
      </c>
      <c r="I349" t="str">
        <f>MID('ITF File'!A347,70,18)</f>
        <v/>
      </c>
      <c r="J349" t="str">
        <f>MID('ITF File'!A347,88,4)</f>
        <v/>
      </c>
      <c r="K349" s="6" t="str">
        <f>MID('ITF File'!A347,92,13)</f>
        <v/>
      </c>
      <c r="L349" s="4" t="str">
        <f>MID('ITF File'!A347,105,2)</f>
        <v/>
      </c>
      <c r="M349" t="str">
        <f>MID('ITF File'!A347,107,7)</f>
        <v/>
      </c>
      <c r="N349" t="str">
        <f>MID('ITF File'!A347,114,3)</f>
        <v/>
      </c>
      <c r="O349" t="str">
        <f>MID('ITF File'!A347,117,10)</f>
        <v/>
      </c>
      <c r="P349" t="str">
        <f>MID('ITF File'!A347,127,250)</f>
        <v/>
      </c>
      <c r="Q349" t="str">
        <f>MID('ITF File'!A347,377,60)</f>
        <v/>
      </c>
      <c r="R349" t="str">
        <f>MID('ITF File'!A347,437,60)</f>
        <v/>
      </c>
      <c r="S349" t="str">
        <f>MID('ITF File'!A347,497,60)</f>
        <v/>
      </c>
    </row>
    <row r="350" spans="1:19" x14ac:dyDescent="0.25">
      <c r="A350" t="str">
        <f>MID('ITF File'!A348,3,4)</f>
        <v/>
      </c>
      <c r="B350" t="str">
        <f>MID('ITF File'!A348,7,6)</f>
        <v/>
      </c>
      <c r="C350" t="str">
        <f>MID('ITF File'!A348,13,6)</f>
        <v/>
      </c>
      <c r="D350" t="str">
        <f>MID('ITF File'!A348,19,5)</f>
        <v/>
      </c>
      <c r="E350" t="str">
        <f>MID('ITF File'!A348,24,5)</f>
        <v/>
      </c>
      <c r="F350" s="8" t="str">
        <f>MID('ITF File'!A348,29,2)&amp;"/"&amp; MID('ITF File'!A348,31,2)&amp;"/"&amp; MID('ITF File'!A348,33,2)</f>
        <v>//</v>
      </c>
      <c r="G350" t="str">
        <f>MID('ITF File'!A348,35,30)</f>
        <v/>
      </c>
      <c r="H350" t="str">
        <f>MID('ITF File'!A348,65,5)</f>
        <v/>
      </c>
      <c r="I350" t="str">
        <f>MID('ITF File'!A348,70,18)</f>
        <v/>
      </c>
      <c r="J350" t="str">
        <f>MID('ITF File'!A348,88,4)</f>
        <v/>
      </c>
      <c r="K350" s="6" t="str">
        <f>MID('ITF File'!A348,92,13)</f>
        <v/>
      </c>
      <c r="L350" s="4" t="str">
        <f>MID('ITF File'!A348,105,2)</f>
        <v/>
      </c>
      <c r="M350" t="str">
        <f>MID('ITF File'!A348,107,7)</f>
        <v/>
      </c>
      <c r="N350" t="str">
        <f>MID('ITF File'!A348,114,3)</f>
        <v/>
      </c>
      <c r="O350" t="str">
        <f>MID('ITF File'!A348,117,10)</f>
        <v/>
      </c>
      <c r="P350" t="str">
        <f>MID('ITF File'!A348,127,250)</f>
        <v/>
      </c>
      <c r="Q350" t="str">
        <f>MID('ITF File'!A348,377,60)</f>
        <v/>
      </c>
      <c r="R350" t="str">
        <f>MID('ITF File'!A348,437,60)</f>
        <v/>
      </c>
      <c r="S350" t="str">
        <f>MID('ITF File'!A348,497,60)</f>
        <v/>
      </c>
    </row>
    <row r="351" spans="1:19" x14ac:dyDescent="0.25">
      <c r="A351" t="str">
        <f>MID('ITF File'!A349,3,4)</f>
        <v/>
      </c>
      <c r="B351" t="str">
        <f>MID('ITF File'!A349,7,6)</f>
        <v/>
      </c>
      <c r="C351" t="str">
        <f>MID('ITF File'!A349,13,6)</f>
        <v/>
      </c>
      <c r="D351" t="str">
        <f>MID('ITF File'!A349,19,5)</f>
        <v/>
      </c>
      <c r="E351" t="str">
        <f>MID('ITF File'!A349,24,5)</f>
        <v/>
      </c>
      <c r="F351" s="8" t="str">
        <f>MID('ITF File'!A349,29,2)&amp;"/"&amp; MID('ITF File'!A349,31,2)&amp;"/"&amp; MID('ITF File'!A349,33,2)</f>
        <v>//</v>
      </c>
      <c r="G351" t="str">
        <f>MID('ITF File'!A349,35,30)</f>
        <v/>
      </c>
      <c r="H351" t="str">
        <f>MID('ITF File'!A349,65,5)</f>
        <v/>
      </c>
      <c r="I351" t="str">
        <f>MID('ITF File'!A349,70,18)</f>
        <v/>
      </c>
      <c r="J351" t="str">
        <f>MID('ITF File'!A349,88,4)</f>
        <v/>
      </c>
      <c r="K351" s="6" t="str">
        <f>MID('ITF File'!A349,92,13)</f>
        <v/>
      </c>
      <c r="L351" s="4" t="str">
        <f>MID('ITF File'!A349,105,2)</f>
        <v/>
      </c>
      <c r="M351" t="str">
        <f>MID('ITF File'!A349,107,7)</f>
        <v/>
      </c>
      <c r="N351" t="str">
        <f>MID('ITF File'!A349,114,3)</f>
        <v/>
      </c>
      <c r="O351" t="str">
        <f>MID('ITF File'!A349,117,10)</f>
        <v/>
      </c>
      <c r="P351" t="str">
        <f>MID('ITF File'!A349,127,250)</f>
        <v/>
      </c>
      <c r="Q351" t="str">
        <f>MID('ITF File'!A349,377,60)</f>
        <v/>
      </c>
      <c r="R351" t="str">
        <f>MID('ITF File'!A349,437,60)</f>
        <v/>
      </c>
      <c r="S351" t="str">
        <f>MID('ITF File'!A349,497,60)</f>
        <v/>
      </c>
    </row>
    <row r="352" spans="1:19" x14ac:dyDescent="0.25">
      <c r="A352" t="str">
        <f>MID('ITF File'!A350,3,4)</f>
        <v/>
      </c>
      <c r="B352" t="str">
        <f>MID('ITF File'!A350,7,6)</f>
        <v/>
      </c>
      <c r="C352" t="str">
        <f>MID('ITF File'!A350,13,6)</f>
        <v/>
      </c>
      <c r="D352" t="str">
        <f>MID('ITF File'!A350,19,5)</f>
        <v/>
      </c>
      <c r="E352" t="str">
        <f>MID('ITF File'!A350,24,5)</f>
        <v/>
      </c>
      <c r="F352" s="8" t="str">
        <f>MID('ITF File'!A350,29,2)&amp;"/"&amp; MID('ITF File'!A350,31,2)&amp;"/"&amp; MID('ITF File'!A350,33,2)</f>
        <v>//</v>
      </c>
      <c r="G352" t="str">
        <f>MID('ITF File'!A350,35,30)</f>
        <v/>
      </c>
      <c r="H352" t="str">
        <f>MID('ITF File'!A350,65,5)</f>
        <v/>
      </c>
      <c r="I352" t="str">
        <f>MID('ITF File'!A350,70,18)</f>
        <v/>
      </c>
      <c r="J352" t="str">
        <f>MID('ITF File'!A350,88,4)</f>
        <v/>
      </c>
      <c r="K352" s="6" t="str">
        <f>MID('ITF File'!A350,92,13)</f>
        <v/>
      </c>
      <c r="L352" s="4" t="str">
        <f>MID('ITF File'!A350,105,2)</f>
        <v/>
      </c>
      <c r="M352" t="str">
        <f>MID('ITF File'!A350,107,7)</f>
        <v/>
      </c>
      <c r="N352" t="str">
        <f>MID('ITF File'!A350,114,3)</f>
        <v/>
      </c>
      <c r="O352" t="str">
        <f>MID('ITF File'!A350,117,10)</f>
        <v/>
      </c>
      <c r="P352" t="str">
        <f>MID('ITF File'!A350,127,250)</f>
        <v/>
      </c>
      <c r="Q352" t="str">
        <f>MID('ITF File'!A350,377,60)</f>
        <v/>
      </c>
      <c r="R352" t="str">
        <f>MID('ITF File'!A350,437,60)</f>
        <v/>
      </c>
      <c r="S352" t="str">
        <f>MID('ITF File'!A350,497,60)</f>
        <v/>
      </c>
    </row>
    <row r="353" spans="1:19" x14ac:dyDescent="0.25">
      <c r="A353" t="str">
        <f>MID('ITF File'!A351,3,4)</f>
        <v/>
      </c>
      <c r="B353" t="str">
        <f>MID('ITF File'!A351,7,6)</f>
        <v/>
      </c>
      <c r="C353" t="str">
        <f>MID('ITF File'!A351,13,6)</f>
        <v/>
      </c>
      <c r="D353" t="str">
        <f>MID('ITF File'!A351,19,5)</f>
        <v/>
      </c>
      <c r="E353" t="str">
        <f>MID('ITF File'!A351,24,5)</f>
        <v/>
      </c>
      <c r="F353" s="8" t="str">
        <f>MID('ITF File'!A351,29,2)&amp;"/"&amp; MID('ITF File'!A351,31,2)&amp;"/"&amp; MID('ITF File'!A351,33,2)</f>
        <v>//</v>
      </c>
      <c r="G353" t="str">
        <f>MID('ITF File'!A351,35,30)</f>
        <v/>
      </c>
      <c r="H353" t="str">
        <f>MID('ITF File'!A351,65,5)</f>
        <v/>
      </c>
      <c r="I353" t="str">
        <f>MID('ITF File'!A351,70,18)</f>
        <v/>
      </c>
      <c r="J353" t="str">
        <f>MID('ITF File'!A351,88,4)</f>
        <v/>
      </c>
      <c r="K353" s="6" t="str">
        <f>MID('ITF File'!A351,92,13)</f>
        <v/>
      </c>
      <c r="L353" s="4" t="str">
        <f>MID('ITF File'!A351,105,2)</f>
        <v/>
      </c>
      <c r="M353" t="str">
        <f>MID('ITF File'!A351,107,7)</f>
        <v/>
      </c>
      <c r="N353" t="str">
        <f>MID('ITF File'!A351,114,3)</f>
        <v/>
      </c>
      <c r="O353" t="str">
        <f>MID('ITF File'!A351,117,10)</f>
        <v/>
      </c>
      <c r="P353" t="str">
        <f>MID('ITF File'!A351,127,250)</f>
        <v/>
      </c>
      <c r="Q353" t="str">
        <f>MID('ITF File'!A351,377,60)</f>
        <v/>
      </c>
      <c r="R353" t="str">
        <f>MID('ITF File'!A351,437,60)</f>
        <v/>
      </c>
      <c r="S353" t="str">
        <f>MID('ITF File'!A351,497,60)</f>
        <v/>
      </c>
    </row>
    <row r="354" spans="1:19" x14ac:dyDescent="0.25">
      <c r="A354" t="str">
        <f>MID('ITF File'!A352,3,4)</f>
        <v/>
      </c>
      <c r="B354" t="str">
        <f>MID('ITF File'!A352,7,6)</f>
        <v/>
      </c>
      <c r="C354" t="str">
        <f>MID('ITF File'!A352,13,6)</f>
        <v/>
      </c>
      <c r="D354" t="str">
        <f>MID('ITF File'!A352,19,5)</f>
        <v/>
      </c>
      <c r="E354" t="str">
        <f>MID('ITF File'!A352,24,5)</f>
        <v/>
      </c>
      <c r="F354" s="8" t="str">
        <f>MID('ITF File'!A352,29,2)&amp;"/"&amp; MID('ITF File'!A352,31,2)&amp;"/"&amp; MID('ITF File'!A352,33,2)</f>
        <v>//</v>
      </c>
      <c r="G354" t="str">
        <f>MID('ITF File'!A352,35,30)</f>
        <v/>
      </c>
      <c r="H354" t="str">
        <f>MID('ITF File'!A352,65,5)</f>
        <v/>
      </c>
      <c r="I354" t="str">
        <f>MID('ITF File'!A352,70,18)</f>
        <v/>
      </c>
      <c r="J354" t="str">
        <f>MID('ITF File'!A352,88,4)</f>
        <v/>
      </c>
      <c r="K354" s="6" t="str">
        <f>MID('ITF File'!A352,92,13)</f>
        <v/>
      </c>
      <c r="L354" s="4" t="str">
        <f>MID('ITF File'!A352,105,2)</f>
        <v/>
      </c>
      <c r="M354" t="str">
        <f>MID('ITF File'!A352,107,7)</f>
        <v/>
      </c>
      <c r="N354" t="str">
        <f>MID('ITF File'!A352,114,3)</f>
        <v/>
      </c>
      <c r="O354" t="str">
        <f>MID('ITF File'!A352,117,10)</f>
        <v/>
      </c>
      <c r="P354" t="str">
        <f>MID('ITF File'!A352,127,250)</f>
        <v/>
      </c>
      <c r="Q354" t="str">
        <f>MID('ITF File'!A352,377,60)</f>
        <v/>
      </c>
      <c r="R354" t="str">
        <f>MID('ITF File'!A352,437,60)</f>
        <v/>
      </c>
      <c r="S354" t="str">
        <f>MID('ITF File'!A352,497,60)</f>
        <v/>
      </c>
    </row>
    <row r="355" spans="1:19" x14ac:dyDescent="0.25">
      <c r="A355" t="str">
        <f>MID('ITF File'!A353,3,4)</f>
        <v/>
      </c>
      <c r="B355" t="str">
        <f>MID('ITF File'!A353,7,6)</f>
        <v/>
      </c>
      <c r="C355" t="str">
        <f>MID('ITF File'!A353,13,6)</f>
        <v/>
      </c>
      <c r="D355" t="str">
        <f>MID('ITF File'!A353,19,5)</f>
        <v/>
      </c>
      <c r="E355" t="str">
        <f>MID('ITF File'!A353,24,5)</f>
        <v/>
      </c>
      <c r="F355" s="8" t="str">
        <f>MID('ITF File'!A353,29,2)&amp;"/"&amp; MID('ITF File'!A353,31,2)&amp;"/"&amp; MID('ITF File'!A353,33,2)</f>
        <v>//</v>
      </c>
      <c r="G355" t="str">
        <f>MID('ITF File'!A353,35,30)</f>
        <v/>
      </c>
      <c r="H355" t="str">
        <f>MID('ITF File'!A353,65,5)</f>
        <v/>
      </c>
      <c r="I355" t="str">
        <f>MID('ITF File'!A353,70,18)</f>
        <v/>
      </c>
      <c r="J355" t="str">
        <f>MID('ITF File'!A353,88,4)</f>
        <v/>
      </c>
      <c r="K355" s="6" t="str">
        <f>MID('ITF File'!A353,92,13)</f>
        <v/>
      </c>
      <c r="L355" s="4" t="str">
        <f>MID('ITF File'!A353,105,2)</f>
        <v/>
      </c>
      <c r="M355" t="str">
        <f>MID('ITF File'!A353,107,7)</f>
        <v/>
      </c>
      <c r="N355" t="str">
        <f>MID('ITF File'!A353,114,3)</f>
        <v/>
      </c>
      <c r="O355" t="str">
        <f>MID('ITF File'!A353,117,10)</f>
        <v/>
      </c>
      <c r="P355" t="str">
        <f>MID('ITF File'!A353,127,250)</f>
        <v/>
      </c>
      <c r="Q355" t="str">
        <f>MID('ITF File'!A353,377,60)</f>
        <v/>
      </c>
      <c r="R355" t="str">
        <f>MID('ITF File'!A353,437,60)</f>
        <v/>
      </c>
      <c r="S355" t="str">
        <f>MID('ITF File'!A353,497,60)</f>
        <v/>
      </c>
    </row>
    <row r="356" spans="1:19" x14ac:dyDescent="0.25">
      <c r="A356" t="str">
        <f>MID('ITF File'!A354,3,4)</f>
        <v/>
      </c>
      <c r="B356" t="str">
        <f>MID('ITF File'!A354,7,6)</f>
        <v/>
      </c>
      <c r="C356" t="str">
        <f>MID('ITF File'!A354,13,6)</f>
        <v/>
      </c>
      <c r="D356" t="str">
        <f>MID('ITF File'!A354,19,5)</f>
        <v/>
      </c>
      <c r="E356" t="str">
        <f>MID('ITF File'!A354,24,5)</f>
        <v/>
      </c>
      <c r="F356" s="8" t="str">
        <f>MID('ITF File'!A354,29,2)&amp;"/"&amp; MID('ITF File'!A354,31,2)&amp;"/"&amp; MID('ITF File'!A354,33,2)</f>
        <v>//</v>
      </c>
      <c r="G356" t="str">
        <f>MID('ITF File'!A354,35,30)</f>
        <v/>
      </c>
      <c r="H356" t="str">
        <f>MID('ITF File'!A354,65,5)</f>
        <v/>
      </c>
      <c r="I356" t="str">
        <f>MID('ITF File'!A354,70,18)</f>
        <v/>
      </c>
      <c r="J356" t="str">
        <f>MID('ITF File'!A354,88,4)</f>
        <v/>
      </c>
      <c r="K356" s="6" t="str">
        <f>MID('ITF File'!A354,92,13)</f>
        <v/>
      </c>
      <c r="L356" s="4" t="str">
        <f>MID('ITF File'!A354,105,2)</f>
        <v/>
      </c>
      <c r="M356" t="str">
        <f>MID('ITF File'!A354,107,7)</f>
        <v/>
      </c>
      <c r="N356" t="str">
        <f>MID('ITF File'!A354,114,3)</f>
        <v/>
      </c>
      <c r="O356" t="str">
        <f>MID('ITF File'!A354,117,10)</f>
        <v/>
      </c>
      <c r="P356" t="str">
        <f>MID('ITF File'!A354,127,250)</f>
        <v/>
      </c>
      <c r="Q356" t="str">
        <f>MID('ITF File'!A354,377,60)</f>
        <v/>
      </c>
      <c r="R356" t="str">
        <f>MID('ITF File'!A354,437,60)</f>
        <v/>
      </c>
      <c r="S356" t="str">
        <f>MID('ITF File'!A354,497,60)</f>
        <v/>
      </c>
    </row>
    <row r="357" spans="1:19" x14ac:dyDescent="0.25">
      <c r="A357" t="str">
        <f>MID('ITF File'!A355,3,4)</f>
        <v/>
      </c>
      <c r="B357" t="str">
        <f>MID('ITF File'!A355,7,6)</f>
        <v/>
      </c>
      <c r="C357" t="str">
        <f>MID('ITF File'!A355,13,6)</f>
        <v/>
      </c>
      <c r="D357" t="str">
        <f>MID('ITF File'!A355,19,5)</f>
        <v/>
      </c>
      <c r="E357" t="str">
        <f>MID('ITF File'!A355,24,5)</f>
        <v/>
      </c>
      <c r="F357" s="8" t="str">
        <f>MID('ITF File'!A355,29,2)&amp;"/"&amp; MID('ITF File'!A355,31,2)&amp;"/"&amp; MID('ITF File'!A355,33,2)</f>
        <v>//</v>
      </c>
      <c r="G357" t="str">
        <f>MID('ITF File'!A355,35,30)</f>
        <v/>
      </c>
      <c r="H357" t="str">
        <f>MID('ITF File'!A355,65,5)</f>
        <v/>
      </c>
      <c r="I357" t="str">
        <f>MID('ITF File'!A355,70,18)</f>
        <v/>
      </c>
      <c r="J357" t="str">
        <f>MID('ITF File'!A355,88,4)</f>
        <v/>
      </c>
      <c r="K357" s="6" t="str">
        <f>MID('ITF File'!A355,92,13)</f>
        <v/>
      </c>
      <c r="L357" s="4" t="str">
        <f>MID('ITF File'!A355,105,2)</f>
        <v/>
      </c>
      <c r="M357" t="str">
        <f>MID('ITF File'!A355,107,7)</f>
        <v/>
      </c>
      <c r="N357" t="str">
        <f>MID('ITF File'!A355,114,3)</f>
        <v/>
      </c>
      <c r="O357" t="str">
        <f>MID('ITF File'!A355,117,10)</f>
        <v/>
      </c>
      <c r="P357" t="str">
        <f>MID('ITF File'!A355,127,250)</f>
        <v/>
      </c>
      <c r="Q357" t="str">
        <f>MID('ITF File'!A355,377,60)</f>
        <v/>
      </c>
      <c r="R357" t="str">
        <f>MID('ITF File'!A355,437,60)</f>
        <v/>
      </c>
      <c r="S357" t="str">
        <f>MID('ITF File'!A355,497,60)</f>
        <v/>
      </c>
    </row>
    <row r="358" spans="1:19" x14ac:dyDescent="0.25">
      <c r="A358" t="str">
        <f>MID('ITF File'!A356,3,4)</f>
        <v/>
      </c>
      <c r="B358" t="str">
        <f>MID('ITF File'!A356,7,6)</f>
        <v/>
      </c>
      <c r="C358" t="str">
        <f>MID('ITF File'!A356,13,6)</f>
        <v/>
      </c>
      <c r="D358" t="str">
        <f>MID('ITF File'!A356,19,5)</f>
        <v/>
      </c>
      <c r="E358" t="str">
        <f>MID('ITF File'!A356,24,5)</f>
        <v/>
      </c>
      <c r="F358" s="8" t="str">
        <f>MID('ITF File'!A356,29,2)&amp;"/"&amp; MID('ITF File'!A356,31,2)&amp;"/"&amp; MID('ITF File'!A356,33,2)</f>
        <v>//</v>
      </c>
      <c r="G358" t="str">
        <f>MID('ITF File'!A356,35,30)</f>
        <v/>
      </c>
      <c r="H358" t="str">
        <f>MID('ITF File'!A356,65,5)</f>
        <v/>
      </c>
      <c r="I358" t="str">
        <f>MID('ITF File'!A356,70,18)</f>
        <v/>
      </c>
      <c r="J358" t="str">
        <f>MID('ITF File'!A356,88,4)</f>
        <v/>
      </c>
      <c r="K358" s="6" t="str">
        <f>MID('ITF File'!A356,92,13)</f>
        <v/>
      </c>
      <c r="L358" s="4" t="str">
        <f>MID('ITF File'!A356,105,2)</f>
        <v/>
      </c>
      <c r="M358" t="str">
        <f>MID('ITF File'!A356,107,7)</f>
        <v/>
      </c>
      <c r="N358" t="str">
        <f>MID('ITF File'!A356,114,3)</f>
        <v/>
      </c>
      <c r="O358" t="str">
        <f>MID('ITF File'!A356,117,10)</f>
        <v/>
      </c>
      <c r="P358" t="str">
        <f>MID('ITF File'!A356,127,250)</f>
        <v/>
      </c>
      <c r="Q358" t="str">
        <f>MID('ITF File'!A356,377,60)</f>
        <v/>
      </c>
      <c r="R358" t="str">
        <f>MID('ITF File'!A356,437,60)</f>
        <v/>
      </c>
      <c r="S358" t="str">
        <f>MID('ITF File'!A356,497,60)</f>
        <v/>
      </c>
    </row>
    <row r="359" spans="1:19" x14ac:dyDescent="0.25">
      <c r="A359" t="str">
        <f>MID('ITF File'!A357,3,4)</f>
        <v/>
      </c>
      <c r="B359" t="str">
        <f>MID('ITF File'!A357,7,6)</f>
        <v/>
      </c>
      <c r="C359" t="str">
        <f>MID('ITF File'!A357,13,6)</f>
        <v/>
      </c>
      <c r="D359" t="str">
        <f>MID('ITF File'!A357,19,5)</f>
        <v/>
      </c>
      <c r="E359" t="str">
        <f>MID('ITF File'!A357,24,5)</f>
        <v/>
      </c>
      <c r="F359" s="8" t="str">
        <f>MID('ITF File'!A357,29,2)&amp;"/"&amp; MID('ITF File'!A357,31,2)&amp;"/"&amp; MID('ITF File'!A357,33,2)</f>
        <v>//</v>
      </c>
      <c r="G359" t="str">
        <f>MID('ITF File'!A357,35,30)</f>
        <v/>
      </c>
      <c r="H359" t="str">
        <f>MID('ITF File'!A357,65,5)</f>
        <v/>
      </c>
      <c r="I359" t="str">
        <f>MID('ITF File'!A357,70,18)</f>
        <v/>
      </c>
      <c r="J359" t="str">
        <f>MID('ITF File'!A357,88,4)</f>
        <v/>
      </c>
      <c r="K359" s="6" t="str">
        <f>MID('ITF File'!A357,92,13)</f>
        <v/>
      </c>
      <c r="L359" s="4" t="str">
        <f>MID('ITF File'!A357,105,2)</f>
        <v/>
      </c>
      <c r="M359" t="str">
        <f>MID('ITF File'!A357,107,7)</f>
        <v/>
      </c>
      <c r="N359" t="str">
        <f>MID('ITF File'!A357,114,3)</f>
        <v/>
      </c>
      <c r="O359" t="str">
        <f>MID('ITF File'!A357,117,10)</f>
        <v/>
      </c>
      <c r="P359" t="str">
        <f>MID('ITF File'!A357,127,250)</f>
        <v/>
      </c>
      <c r="Q359" t="str">
        <f>MID('ITF File'!A357,377,60)</f>
        <v/>
      </c>
      <c r="R359" t="str">
        <f>MID('ITF File'!A357,437,60)</f>
        <v/>
      </c>
      <c r="S359" t="str">
        <f>MID('ITF File'!A357,497,60)</f>
        <v/>
      </c>
    </row>
    <row r="360" spans="1:19" x14ac:dyDescent="0.25">
      <c r="A360" t="str">
        <f>MID('ITF File'!A358,3,4)</f>
        <v/>
      </c>
      <c r="B360" t="str">
        <f>MID('ITF File'!A358,7,6)</f>
        <v/>
      </c>
      <c r="C360" t="str">
        <f>MID('ITF File'!A358,13,6)</f>
        <v/>
      </c>
      <c r="D360" t="str">
        <f>MID('ITF File'!A358,19,5)</f>
        <v/>
      </c>
      <c r="E360" t="str">
        <f>MID('ITF File'!A358,24,5)</f>
        <v/>
      </c>
      <c r="F360" s="8" t="str">
        <f>MID('ITF File'!A358,29,2)&amp;"/"&amp; MID('ITF File'!A358,31,2)&amp;"/"&amp; MID('ITF File'!A358,33,2)</f>
        <v>//</v>
      </c>
      <c r="G360" t="str">
        <f>MID('ITF File'!A358,35,30)</f>
        <v/>
      </c>
      <c r="H360" t="str">
        <f>MID('ITF File'!A358,65,5)</f>
        <v/>
      </c>
      <c r="I360" t="str">
        <f>MID('ITF File'!A358,70,18)</f>
        <v/>
      </c>
      <c r="J360" t="str">
        <f>MID('ITF File'!A358,88,4)</f>
        <v/>
      </c>
      <c r="K360" s="6" t="str">
        <f>MID('ITF File'!A358,92,13)</f>
        <v/>
      </c>
      <c r="L360" s="4" t="str">
        <f>MID('ITF File'!A358,105,2)</f>
        <v/>
      </c>
      <c r="M360" t="str">
        <f>MID('ITF File'!A358,107,7)</f>
        <v/>
      </c>
      <c r="N360" t="str">
        <f>MID('ITF File'!A358,114,3)</f>
        <v/>
      </c>
      <c r="O360" t="str">
        <f>MID('ITF File'!A358,117,10)</f>
        <v/>
      </c>
      <c r="P360" t="str">
        <f>MID('ITF File'!A358,127,250)</f>
        <v/>
      </c>
      <c r="Q360" t="str">
        <f>MID('ITF File'!A358,377,60)</f>
        <v/>
      </c>
      <c r="R360" t="str">
        <f>MID('ITF File'!A358,437,60)</f>
        <v/>
      </c>
      <c r="S360" t="str">
        <f>MID('ITF File'!A358,497,60)</f>
        <v/>
      </c>
    </row>
    <row r="361" spans="1:19" x14ac:dyDescent="0.25">
      <c r="A361" t="str">
        <f>MID('ITF File'!A359,3,4)</f>
        <v/>
      </c>
      <c r="B361" t="str">
        <f>MID('ITF File'!A359,7,6)</f>
        <v/>
      </c>
      <c r="C361" t="str">
        <f>MID('ITF File'!A359,13,6)</f>
        <v/>
      </c>
      <c r="D361" t="str">
        <f>MID('ITF File'!A359,19,5)</f>
        <v/>
      </c>
      <c r="E361" t="str">
        <f>MID('ITF File'!A359,24,5)</f>
        <v/>
      </c>
      <c r="F361" s="8" t="str">
        <f>MID('ITF File'!A359,29,2)&amp;"/"&amp; MID('ITF File'!A359,31,2)&amp;"/"&amp; MID('ITF File'!A359,33,2)</f>
        <v>//</v>
      </c>
      <c r="G361" t="str">
        <f>MID('ITF File'!A359,35,30)</f>
        <v/>
      </c>
      <c r="H361" t="str">
        <f>MID('ITF File'!A359,65,5)</f>
        <v/>
      </c>
      <c r="I361" t="str">
        <f>MID('ITF File'!A359,70,18)</f>
        <v/>
      </c>
      <c r="J361" t="str">
        <f>MID('ITF File'!A359,88,4)</f>
        <v/>
      </c>
      <c r="K361" s="6" t="str">
        <f>MID('ITF File'!A359,92,13)</f>
        <v/>
      </c>
      <c r="L361" s="4" t="str">
        <f>MID('ITF File'!A359,105,2)</f>
        <v/>
      </c>
      <c r="M361" t="str">
        <f>MID('ITF File'!A359,107,7)</f>
        <v/>
      </c>
      <c r="N361" t="str">
        <f>MID('ITF File'!A359,114,3)</f>
        <v/>
      </c>
      <c r="O361" t="str">
        <f>MID('ITF File'!A359,117,10)</f>
        <v/>
      </c>
      <c r="P361" t="str">
        <f>MID('ITF File'!A359,127,250)</f>
        <v/>
      </c>
      <c r="Q361" t="str">
        <f>MID('ITF File'!A359,377,60)</f>
        <v/>
      </c>
      <c r="R361" t="str">
        <f>MID('ITF File'!A359,437,60)</f>
        <v/>
      </c>
      <c r="S361" t="str">
        <f>MID('ITF File'!A359,497,60)</f>
        <v/>
      </c>
    </row>
    <row r="362" spans="1:19" x14ac:dyDescent="0.25">
      <c r="A362" t="str">
        <f>MID('ITF File'!A360,3,4)</f>
        <v/>
      </c>
      <c r="B362" t="str">
        <f>MID('ITF File'!A360,7,6)</f>
        <v/>
      </c>
      <c r="C362" t="str">
        <f>MID('ITF File'!A360,13,6)</f>
        <v/>
      </c>
      <c r="D362" t="str">
        <f>MID('ITF File'!A360,19,5)</f>
        <v/>
      </c>
      <c r="E362" t="str">
        <f>MID('ITF File'!A360,24,5)</f>
        <v/>
      </c>
      <c r="F362" s="8" t="str">
        <f>MID('ITF File'!A360,29,2)&amp;"/"&amp; MID('ITF File'!A360,31,2)&amp;"/"&amp; MID('ITF File'!A360,33,2)</f>
        <v>//</v>
      </c>
      <c r="G362" t="str">
        <f>MID('ITF File'!A360,35,30)</f>
        <v/>
      </c>
      <c r="H362" t="str">
        <f>MID('ITF File'!A360,65,5)</f>
        <v/>
      </c>
      <c r="I362" t="str">
        <f>MID('ITF File'!A360,70,18)</f>
        <v/>
      </c>
      <c r="J362" t="str">
        <f>MID('ITF File'!A360,88,4)</f>
        <v/>
      </c>
      <c r="K362" s="6" t="str">
        <f>MID('ITF File'!A360,92,13)</f>
        <v/>
      </c>
      <c r="L362" s="4" t="str">
        <f>MID('ITF File'!A360,105,2)</f>
        <v/>
      </c>
      <c r="M362" t="str">
        <f>MID('ITF File'!A360,107,7)</f>
        <v/>
      </c>
      <c r="N362" t="str">
        <f>MID('ITF File'!A360,114,3)</f>
        <v/>
      </c>
      <c r="O362" t="str">
        <f>MID('ITF File'!A360,117,10)</f>
        <v/>
      </c>
      <c r="P362" t="str">
        <f>MID('ITF File'!A360,127,250)</f>
        <v/>
      </c>
      <c r="Q362" t="str">
        <f>MID('ITF File'!A360,377,60)</f>
        <v/>
      </c>
      <c r="R362" t="str">
        <f>MID('ITF File'!A360,437,60)</f>
        <v/>
      </c>
      <c r="S362" t="str">
        <f>MID('ITF File'!A360,497,60)</f>
        <v/>
      </c>
    </row>
    <row r="363" spans="1:19" x14ac:dyDescent="0.25">
      <c r="A363" t="str">
        <f>MID('ITF File'!A361,3,4)</f>
        <v/>
      </c>
      <c r="B363" t="str">
        <f>MID('ITF File'!A361,7,6)</f>
        <v/>
      </c>
      <c r="C363" t="str">
        <f>MID('ITF File'!A361,13,6)</f>
        <v/>
      </c>
      <c r="D363" t="str">
        <f>MID('ITF File'!A361,19,5)</f>
        <v/>
      </c>
      <c r="E363" t="str">
        <f>MID('ITF File'!A361,24,5)</f>
        <v/>
      </c>
      <c r="F363" s="8" t="str">
        <f>MID('ITF File'!A361,29,2)&amp;"/"&amp; MID('ITF File'!A361,31,2)&amp;"/"&amp; MID('ITF File'!A361,33,2)</f>
        <v>//</v>
      </c>
      <c r="G363" t="str">
        <f>MID('ITF File'!A361,35,30)</f>
        <v/>
      </c>
      <c r="H363" t="str">
        <f>MID('ITF File'!A361,65,5)</f>
        <v/>
      </c>
      <c r="I363" t="str">
        <f>MID('ITF File'!A361,70,18)</f>
        <v/>
      </c>
      <c r="J363" t="str">
        <f>MID('ITF File'!A361,88,4)</f>
        <v/>
      </c>
      <c r="K363" s="6" t="str">
        <f>MID('ITF File'!A361,92,13)</f>
        <v/>
      </c>
      <c r="L363" s="4" t="str">
        <f>MID('ITF File'!A361,105,2)</f>
        <v/>
      </c>
      <c r="M363" t="str">
        <f>MID('ITF File'!A361,107,7)</f>
        <v/>
      </c>
      <c r="N363" t="str">
        <f>MID('ITF File'!A361,114,3)</f>
        <v/>
      </c>
      <c r="O363" t="str">
        <f>MID('ITF File'!A361,117,10)</f>
        <v/>
      </c>
      <c r="P363" t="str">
        <f>MID('ITF File'!A361,127,250)</f>
        <v/>
      </c>
      <c r="Q363" t="str">
        <f>MID('ITF File'!A361,377,60)</f>
        <v/>
      </c>
      <c r="R363" t="str">
        <f>MID('ITF File'!A361,437,60)</f>
        <v/>
      </c>
      <c r="S363" t="str">
        <f>MID('ITF File'!A361,497,60)</f>
        <v/>
      </c>
    </row>
    <row r="364" spans="1:19" x14ac:dyDescent="0.25">
      <c r="A364" t="str">
        <f>MID('ITF File'!A362,3,4)</f>
        <v/>
      </c>
      <c r="B364" t="str">
        <f>MID('ITF File'!A362,7,6)</f>
        <v/>
      </c>
      <c r="C364" t="str">
        <f>MID('ITF File'!A362,13,6)</f>
        <v/>
      </c>
      <c r="D364" t="str">
        <f>MID('ITF File'!A362,19,5)</f>
        <v/>
      </c>
      <c r="E364" t="str">
        <f>MID('ITF File'!A362,24,5)</f>
        <v/>
      </c>
      <c r="F364" s="8" t="str">
        <f>MID('ITF File'!A362,29,2)&amp;"/"&amp; MID('ITF File'!A362,31,2)&amp;"/"&amp; MID('ITF File'!A362,33,2)</f>
        <v>//</v>
      </c>
      <c r="G364" t="str">
        <f>MID('ITF File'!A362,35,30)</f>
        <v/>
      </c>
      <c r="H364" t="str">
        <f>MID('ITF File'!A362,65,5)</f>
        <v/>
      </c>
      <c r="I364" t="str">
        <f>MID('ITF File'!A362,70,18)</f>
        <v/>
      </c>
      <c r="J364" t="str">
        <f>MID('ITF File'!A362,88,4)</f>
        <v/>
      </c>
      <c r="K364" s="6" t="str">
        <f>MID('ITF File'!A362,92,13)</f>
        <v/>
      </c>
      <c r="L364" s="4" t="str">
        <f>MID('ITF File'!A362,105,2)</f>
        <v/>
      </c>
      <c r="M364" t="str">
        <f>MID('ITF File'!A362,107,7)</f>
        <v/>
      </c>
      <c r="N364" t="str">
        <f>MID('ITF File'!A362,114,3)</f>
        <v/>
      </c>
      <c r="O364" t="str">
        <f>MID('ITF File'!A362,117,10)</f>
        <v/>
      </c>
      <c r="P364" t="str">
        <f>MID('ITF File'!A362,127,250)</f>
        <v/>
      </c>
      <c r="Q364" t="str">
        <f>MID('ITF File'!A362,377,60)</f>
        <v/>
      </c>
      <c r="R364" t="str">
        <f>MID('ITF File'!A362,437,60)</f>
        <v/>
      </c>
      <c r="S364" t="str">
        <f>MID('ITF File'!A362,497,60)</f>
        <v/>
      </c>
    </row>
    <row r="365" spans="1:19" x14ac:dyDescent="0.25">
      <c r="A365" t="str">
        <f>MID('ITF File'!A363,3,4)</f>
        <v/>
      </c>
      <c r="B365" t="str">
        <f>MID('ITF File'!A363,7,6)</f>
        <v/>
      </c>
      <c r="C365" t="str">
        <f>MID('ITF File'!A363,13,6)</f>
        <v/>
      </c>
      <c r="D365" t="str">
        <f>MID('ITF File'!A363,19,5)</f>
        <v/>
      </c>
      <c r="E365" t="str">
        <f>MID('ITF File'!A363,24,5)</f>
        <v/>
      </c>
      <c r="F365" s="8" t="str">
        <f>MID('ITF File'!A363,29,2)&amp;"/"&amp; MID('ITF File'!A363,31,2)&amp;"/"&amp; MID('ITF File'!A363,33,2)</f>
        <v>//</v>
      </c>
      <c r="G365" t="str">
        <f>MID('ITF File'!A363,35,30)</f>
        <v/>
      </c>
      <c r="H365" t="str">
        <f>MID('ITF File'!A363,65,5)</f>
        <v/>
      </c>
      <c r="I365" t="str">
        <f>MID('ITF File'!A363,70,18)</f>
        <v/>
      </c>
      <c r="J365" t="str">
        <f>MID('ITF File'!A363,88,4)</f>
        <v/>
      </c>
      <c r="K365" s="6" t="str">
        <f>MID('ITF File'!A363,92,13)</f>
        <v/>
      </c>
      <c r="L365" s="4" t="str">
        <f>MID('ITF File'!A363,105,2)</f>
        <v/>
      </c>
      <c r="M365" t="str">
        <f>MID('ITF File'!A363,107,7)</f>
        <v/>
      </c>
      <c r="N365" t="str">
        <f>MID('ITF File'!A363,114,3)</f>
        <v/>
      </c>
      <c r="O365" t="str">
        <f>MID('ITF File'!A363,117,10)</f>
        <v/>
      </c>
      <c r="P365" t="str">
        <f>MID('ITF File'!A363,127,250)</f>
        <v/>
      </c>
      <c r="Q365" t="str">
        <f>MID('ITF File'!A363,377,60)</f>
        <v/>
      </c>
      <c r="R365" t="str">
        <f>MID('ITF File'!A363,437,60)</f>
        <v/>
      </c>
      <c r="S365" t="str">
        <f>MID('ITF File'!A363,497,60)</f>
        <v/>
      </c>
    </row>
    <row r="366" spans="1:19" x14ac:dyDescent="0.25">
      <c r="A366" t="str">
        <f>MID('ITF File'!A364,3,4)</f>
        <v/>
      </c>
      <c r="B366" t="str">
        <f>MID('ITF File'!A364,7,6)</f>
        <v/>
      </c>
      <c r="C366" t="str">
        <f>MID('ITF File'!A364,13,6)</f>
        <v/>
      </c>
      <c r="D366" t="str">
        <f>MID('ITF File'!A364,19,5)</f>
        <v/>
      </c>
      <c r="E366" t="str">
        <f>MID('ITF File'!A364,24,5)</f>
        <v/>
      </c>
      <c r="F366" s="8" t="str">
        <f>MID('ITF File'!A364,29,2)&amp;"/"&amp; MID('ITF File'!A364,31,2)&amp;"/"&amp; MID('ITF File'!A364,33,2)</f>
        <v>//</v>
      </c>
      <c r="G366" t="str">
        <f>MID('ITF File'!A364,35,30)</f>
        <v/>
      </c>
      <c r="H366" t="str">
        <f>MID('ITF File'!A364,65,5)</f>
        <v/>
      </c>
      <c r="I366" t="str">
        <f>MID('ITF File'!A364,70,18)</f>
        <v/>
      </c>
      <c r="J366" t="str">
        <f>MID('ITF File'!A364,88,4)</f>
        <v/>
      </c>
      <c r="K366" s="6" t="str">
        <f>MID('ITF File'!A364,92,13)</f>
        <v/>
      </c>
      <c r="L366" s="4" t="str">
        <f>MID('ITF File'!A364,105,2)</f>
        <v/>
      </c>
      <c r="M366" t="str">
        <f>MID('ITF File'!A364,107,7)</f>
        <v/>
      </c>
      <c r="N366" t="str">
        <f>MID('ITF File'!A364,114,3)</f>
        <v/>
      </c>
      <c r="O366" t="str">
        <f>MID('ITF File'!A364,117,10)</f>
        <v/>
      </c>
      <c r="P366" t="str">
        <f>MID('ITF File'!A364,127,250)</f>
        <v/>
      </c>
      <c r="Q366" t="str">
        <f>MID('ITF File'!A364,377,60)</f>
        <v/>
      </c>
      <c r="R366" t="str">
        <f>MID('ITF File'!A364,437,60)</f>
        <v/>
      </c>
      <c r="S366" t="str">
        <f>MID('ITF File'!A364,497,60)</f>
        <v/>
      </c>
    </row>
    <row r="367" spans="1:19" x14ac:dyDescent="0.25">
      <c r="A367" t="str">
        <f>MID('ITF File'!A365,3,4)</f>
        <v/>
      </c>
      <c r="B367" t="str">
        <f>MID('ITF File'!A365,7,6)</f>
        <v/>
      </c>
      <c r="C367" t="str">
        <f>MID('ITF File'!A365,13,6)</f>
        <v/>
      </c>
      <c r="D367" t="str">
        <f>MID('ITF File'!A365,19,5)</f>
        <v/>
      </c>
      <c r="E367" t="str">
        <f>MID('ITF File'!A365,24,5)</f>
        <v/>
      </c>
      <c r="F367" s="8" t="str">
        <f>MID('ITF File'!A365,29,2)&amp;"/"&amp; MID('ITF File'!A365,31,2)&amp;"/"&amp; MID('ITF File'!A365,33,2)</f>
        <v>//</v>
      </c>
      <c r="G367" t="str">
        <f>MID('ITF File'!A365,35,30)</f>
        <v/>
      </c>
      <c r="H367" t="str">
        <f>MID('ITF File'!A365,65,5)</f>
        <v/>
      </c>
      <c r="I367" t="str">
        <f>MID('ITF File'!A365,70,18)</f>
        <v/>
      </c>
      <c r="J367" t="str">
        <f>MID('ITF File'!A365,88,4)</f>
        <v/>
      </c>
      <c r="K367" s="6" t="str">
        <f>MID('ITF File'!A365,92,13)</f>
        <v/>
      </c>
      <c r="L367" s="4" t="str">
        <f>MID('ITF File'!A365,105,2)</f>
        <v/>
      </c>
      <c r="M367" t="str">
        <f>MID('ITF File'!A365,107,7)</f>
        <v/>
      </c>
      <c r="N367" t="str">
        <f>MID('ITF File'!A365,114,3)</f>
        <v/>
      </c>
      <c r="O367" t="str">
        <f>MID('ITF File'!A365,117,10)</f>
        <v/>
      </c>
      <c r="P367" t="str">
        <f>MID('ITF File'!A365,127,250)</f>
        <v/>
      </c>
      <c r="Q367" t="str">
        <f>MID('ITF File'!A365,377,60)</f>
        <v/>
      </c>
      <c r="R367" t="str">
        <f>MID('ITF File'!A365,437,60)</f>
        <v/>
      </c>
      <c r="S367" t="str">
        <f>MID('ITF File'!A365,497,60)</f>
        <v/>
      </c>
    </row>
    <row r="368" spans="1:19" x14ac:dyDescent="0.25">
      <c r="A368" t="str">
        <f>MID('ITF File'!A366,3,4)</f>
        <v/>
      </c>
      <c r="B368" t="str">
        <f>MID('ITF File'!A366,7,6)</f>
        <v/>
      </c>
      <c r="C368" t="str">
        <f>MID('ITF File'!A366,13,6)</f>
        <v/>
      </c>
      <c r="D368" t="str">
        <f>MID('ITF File'!A366,19,5)</f>
        <v/>
      </c>
      <c r="E368" t="str">
        <f>MID('ITF File'!A366,24,5)</f>
        <v/>
      </c>
      <c r="F368" s="8" t="str">
        <f>MID('ITF File'!A366,29,2)&amp;"/"&amp; MID('ITF File'!A366,31,2)&amp;"/"&amp; MID('ITF File'!A366,33,2)</f>
        <v>//</v>
      </c>
      <c r="G368" t="str">
        <f>MID('ITF File'!A366,35,30)</f>
        <v/>
      </c>
      <c r="H368" t="str">
        <f>MID('ITF File'!A366,65,5)</f>
        <v/>
      </c>
      <c r="I368" t="str">
        <f>MID('ITF File'!A366,70,18)</f>
        <v/>
      </c>
      <c r="J368" t="str">
        <f>MID('ITF File'!A366,88,4)</f>
        <v/>
      </c>
      <c r="K368" s="6" t="str">
        <f>MID('ITF File'!A366,92,13)</f>
        <v/>
      </c>
      <c r="L368" s="4" t="str">
        <f>MID('ITF File'!A366,105,2)</f>
        <v/>
      </c>
      <c r="M368" t="str">
        <f>MID('ITF File'!A366,107,7)</f>
        <v/>
      </c>
      <c r="N368" t="str">
        <f>MID('ITF File'!A366,114,3)</f>
        <v/>
      </c>
      <c r="O368" t="str">
        <f>MID('ITF File'!A366,117,10)</f>
        <v/>
      </c>
      <c r="P368" t="str">
        <f>MID('ITF File'!A366,127,250)</f>
        <v/>
      </c>
      <c r="Q368" t="str">
        <f>MID('ITF File'!A366,377,60)</f>
        <v/>
      </c>
      <c r="R368" t="str">
        <f>MID('ITF File'!A366,437,60)</f>
        <v/>
      </c>
      <c r="S368" t="str">
        <f>MID('ITF File'!A366,497,60)</f>
        <v/>
      </c>
    </row>
    <row r="369" spans="1:19" x14ac:dyDescent="0.25">
      <c r="A369" t="str">
        <f>MID('ITF File'!A367,3,4)</f>
        <v/>
      </c>
      <c r="B369" t="str">
        <f>MID('ITF File'!A367,7,6)</f>
        <v/>
      </c>
      <c r="C369" t="str">
        <f>MID('ITF File'!A367,13,6)</f>
        <v/>
      </c>
      <c r="D369" t="str">
        <f>MID('ITF File'!A367,19,5)</f>
        <v/>
      </c>
      <c r="E369" t="str">
        <f>MID('ITF File'!A367,24,5)</f>
        <v/>
      </c>
      <c r="F369" s="8" t="str">
        <f>MID('ITF File'!A367,29,2)&amp;"/"&amp; MID('ITF File'!A367,31,2)&amp;"/"&amp; MID('ITF File'!A367,33,2)</f>
        <v>//</v>
      </c>
      <c r="G369" t="str">
        <f>MID('ITF File'!A367,35,30)</f>
        <v/>
      </c>
      <c r="H369" t="str">
        <f>MID('ITF File'!A367,65,5)</f>
        <v/>
      </c>
      <c r="I369" t="str">
        <f>MID('ITF File'!A367,70,18)</f>
        <v/>
      </c>
      <c r="J369" t="str">
        <f>MID('ITF File'!A367,88,4)</f>
        <v/>
      </c>
      <c r="K369" s="6" t="str">
        <f>MID('ITF File'!A367,92,13)</f>
        <v/>
      </c>
      <c r="L369" s="4" t="str">
        <f>MID('ITF File'!A367,105,2)</f>
        <v/>
      </c>
      <c r="M369" t="str">
        <f>MID('ITF File'!A367,107,7)</f>
        <v/>
      </c>
      <c r="N369" t="str">
        <f>MID('ITF File'!A367,114,3)</f>
        <v/>
      </c>
      <c r="O369" t="str">
        <f>MID('ITF File'!A367,117,10)</f>
        <v/>
      </c>
      <c r="P369" t="str">
        <f>MID('ITF File'!A367,127,250)</f>
        <v/>
      </c>
      <c r="Q369" t="str">
        <f>MID('ITF File'!A367,377,60)</f>
        <v/>
      </c>
      <c r="R369" t="str">
        <f>MID('ITF File'!A367,437,60)</f>
        <v/>
      </c>
      <c r="S369" t="str">
        <f>MID('ITF File'!A367,497,60)</f>
        <v/>
      </c>
    </row>
    <row r="370" spans="1:19" x14ac:dyDescent="0.25">
      <c r="A370" t="str">
        <f>MID('ITF File'!A368,3,4)</f>
        <v/>
      </c>
      <c r="B370" t="str">
        <f>MID('ITF File'!A368,7,6)</f>
        <v/>
      </c>
      <c r="C370" t="str">
        <f>MID('ITF File'!A368,13,6)</f>
        <v/>
      </c>
      <c r="D370" t="str">
        <f>MID('ITF File'!A368,19,5)</f>
        <v/>
      </c>
      <c r="E370" t="str">
        <f>MID('ITF File'!A368,24,5)</f>
        <v/>
      </c>
      <c r="F370" s="8" t="str">
        <f>MID('ITF File'!A368,29,2)&amp;"/"&amp; MID('ITF File'!A368,31,2)&amp;"/"&amp; MID('ITF File'!A368,33,2)</f>
        <v>//</v>
      </c>
      <c r="G370" t="str">
        <f>MID('ITF File'!A368,35,30)</f>
        <v/>
      </c>
      <c r="H370" t="str">
        <f>MID('ITF File'!A368,65,5)</f>
        <v/>
      </c>
      <c r="I370" t="str">
        <f>MID('ITF File'!A368,70,18)</f>
        <v/>
      </c>
      <c r="J370" t="str">
        <f>MID('ITF File'!A368,88,4)</f>
        <v/>
      </c>
      <c r="K370" s="6" t="str">
        <f>MID('ITF File'!A368,92,13)</f>
        <v/>
      </c>
      <c r="L370" s="4" t="str">
        <f>MID('ITF File'!A368,105,2)</f>
        <v/>
      </c>
      <c r="M370" t="str">
        <f>MID('ITF File'!A368,107,7)</f>
        <v/>
      </c>
      <c r="N370" t="str">
        <f>MID('ITF File'!A368,114,3)</f>
        <v/>
      </c>
      <c r="O370" t="str">
        <f>MID('ITF File'!A368,117,10)</f>
        <v/>
      </c>
      <c r="P370" t="str">
        <f>MID('ITF File'!A368,127,250)</f>
        <v/>
      </c>
      <c r="Q370" t="str">
        <f>MID('ITF File'!A368,377,60)</f>
        <v/>
      </c>
      <c r="R370" t="str">
        <f>MID('ITF File'!A368,437,60)</f>
        <v/>
      </c>
      <c r="S370" t="str">
        <f>MID('ITF File'!A368,497,60)</f>
        <v/>
      </c>
    </row>
    <row r="371" spans="1:19" x14ac:dyDescent="0.25">
      <c r="A371" t="str">
        <f>MID('ITF File'!A369,3,4)</f>
        <v/>
      </c>
      <c r="B371" t="str">
        <f>MID('ITF File'!A369,7,6)</f>
        <v/>
      </c>
      <c r="C371" t="str">
        <f>MID('ITF File'!A369,13,6)</f>
        <v/>
      </c>
      <c r="D371" t="str">
        <f>MID('ITF File'!A369,19,5)</f>
        <v/>
      </c>
      <c r="E371" t="str">
        <f>MID('ITF File'!A369,24,5)</f>
        <v/>
      </c>
      <c r="F371" s="8" t="str">
        <f>MID('ITF File'!A369,29,2)&amp;"/"&amp; MID('ITF File'!A369,31,2)&amp;"/"&amp; MID('ITF File'!A369,33,2)</f>
        <v>//</v>
      </c>
      <c r="G371" t="str">
        <f>MID('ITF File'!A369,35,30)</f>
        <v/>
      </c>
      <c r="H371" t="str">
        <f>MID('ITF File'!A369,65,5)</f>
        <v/>
      </c>
      <c r="I371" t="str">
        <f>MID('ITF File'!A369,70,18)</f>
        <v/>
      </c>
      <c r="J371" t="str">
        <f>MID('ITF File'!A369,88,4)</f>
        <v/>
      </c>
      <c r="K371" s="6" t="str">
        <f>MID('ITF File'!A369,92,13)</f>
        <v/>
      </c>
      <c r="L371" s="4" t="str">
        <f>MID('ITF File'!A369,105,2)</f>
        <v/>
      </c>
      <c r="M371" t="str">
        <f>MID('ITF File'!A369,107,7)</f>
        <v/>
      </c>
      <c r="N371" t="str">
        <f>MID('ITF File'!A369,114,3)</f>
        <v/>
      </c>
      <c r="O371" t="str">
        <f>MID('ITF File'!A369,117,10)</f>
        <v/>
      </c>
      <c r="P371" t="str">
        <f>MID('ITF File'!A369,127,250)</f>
        <v/>
      </c>
      <c r="Q371" t="str">
        <f>MID('ITF File'!A369,377,60)</f>
        <v/>
      </c>
      <c r="R371" t="str">
        <f>MID('ITF File'!A369,437,60)</f>
        <v/>
      </c>
      <c r="S371" t="str">
        <f>MID('ITF File'!A369,497,60)</f>
        <v/>
      </c>
    </row>
    <row r="372" spans="1:19" x14ac:dyDescent="0.25">
      <c r="A372" t="str">
        <f>MID('ITF File'!A370,3,4)</f>
        <v/>
      </c>
      <c r="B372" t="str">
        <f>MID('ITF File'!A370,7,6)</f>
        <v/>
      </c>
      <c r="C372" t="str">
        <f>MID('ITF File'!A370,13,6)</f>
        <v/>
      </c>
      <c r="D372" t="str">
        <f>MID('ITF File'!A370,19,5)</f>
        <v/>
      </c>
      <c r="E372" t="str">
        <f>MID('ITF File'!A370,24,5)</f>
        <v/>
      </c>
      <c r="F372" s="8" t="str">
        <f>MID('ITF File'!A370,29,2)&amp;"/"&amp; MID('ITF File'!A370,31,2)&amp;"/"&amp; MID('ITF File'!A370,33,2)</f>
        <v>//</v>
      </c>
      <c r="G372" t="str">
        <f>MID('ITF File'!A370,35,30)</f>
        <v/>
      </c>
      <c r="H372" t="str">
        <f>MID('ITF File'!A370,65,5)</f>
        <v/>
      </c>
      <c r="I372" t="str">
        <f>MID('ITF File'!A370,70,18)</f>
        <v/>
      </c>
      <c r="J372" t="str">
        <f>MID('ITF File'!A370,88,4)</f>
        <v/>
      </c>
      <c r="K372" s="6" t="str">
        <f>MID('ITF File'!A370,92,13)</f>
        <v/>
      </c>
      <c r="L372" s="4" t="str">
        <f>MID('ITF File'!A370,105,2)</f>
        <v/>
      </c>
      <c r="M372" t="str">
        <f>MID('ITF File'!A370,107,7)</f>
        <v/>
      </c>
      <c r="N372" t="str">
        <f>MID('ITF File'!A370,114,3)</f>
        <v/>
      </c>
      <c r="O372" t="str">
        <f>MID('ITF File'!A370,117,10)</f>
        <v/>
      </c>
      <c r="P372" t="str">
        <f>MID('ITF File'!A370,127,250)</f>
        <v/>
      </c>
      <c r="Q372" t="str">
        <f>MID('ITF File'!A370,377,60)</f>
        <v/>
      </c>
      <c r="R372" t="str">
        <f>MID('ITF File'!A370,437,60)</f>
        <v/>
      </c>
      <c r="S372" t="str">
        <f>MID('ITF File'!A370,497,60)</f>
        <v/>
      </c>
    </row>
    <row r="373" spans="1:19" x14ac:dyDescent="0.25">
      <c r="A373" t="str">
        <f>MID('ITF File'!A371,3,4)</f>
        <v/>
      </c>
      <c r="B373" t="str">
        <f>MID('ITF File'!A371,7,6)</f>
        <v/>
      </c>
      <c r="C373" t="str">
        <f>MID('ITF File'!A371,13,6)</f>
        <v/>
      </c>
      <c r="D373" t="str">
        <f>MID('ITF File'!A371,19,5)</f>
        <v/>
      </c>
      <c r="E373" t="str">
        <f>MID('ITF File'!A371,24,5)</f>
        <v/>
      </c>
      <c r="F373" s="8" t="str">
        <f>MID('ITF File'!A371,29,2)&amp;"/"&amp; MID('ITF File'!A371,31,2)&amp;"/"&amp; MID('ITF File'!A371,33,2)</f>
        <v>//</v>
      </c>
      <c r="G373" t="str">
        <f>MID('ITF File'!A371,35,30)</f>
        <v/>
      </c>
      <c r="H373" t="str">
        <f>MID('ITF File'!A371,65,5)</f>
        <v/>
      </c>
      <c r="I373" t="str">
        <f>MID('ITF File'!A371,70,18)</f>
        <v/>
      </c>
      <c r="J373" t="str">
        <f>MID('ITF File'!A371,88,4)</f>
        <v/>
      </c>
      <c r="K373" s="6" t="str">
        <f>MID('ITF File'!A371,92,13)</f>
        <v/>
      </c>
      <c r="L373" s="4" t="str">
        <f>MID('ITF File'!A371,105,2)</f>
        <v/>
      </c>
      <c r="M373" t="str">
        <f>MID('ITF File'!A371,107,7)</f>
        <v/>
      </c>
      <c r="N373" t="str">
        <f>MID('ITF File'!A371,114,3)</f>
        <v/>
      </c>
      <c r="O373" t="str">
        <f>MID('ITF File'!A371,117,10)</f>
        <v/>
      </c>
      <c r="P373" t="str">
        <f>MID('ITF File'!A371,127,250)</f>
        <v/>
      </c>
      <c r="Q373" t="str">
        <f>MID('ITF File'!A371,377,60)</f>
        <v/>
      </c>
      <c r="R373" t="str">
        <f>MID('ITF File'!A371,437,60)</f>
        <v/>
      </c>
      <c r="S373" t="str">
        <f>MID('ITF File'!A371,497,60)</f>
        <v/>
      </c>
    </row>
    <row r="374" spans="1:19" x14ac:dyDescent="0.25">
      <c r="A374" t="str">
        <f>MID('ITF File'!A372,3,4)</f>
        <v/>
      </c>
      <c r="B374" t="str">
        <f>MID('ITF File'!A372,7,6)</f>
        <v/>
      </c>
      <c r="C374" t="str">
        <f>MID('ITF File'!A372,13,6)</f>
        <v/>
      </c>
      <c r="D374" t="str">
        <f>MID('ITF File'!A372,19,5)</f>
        <v/>
      </c>
      <c r="E374" t="str">
        <f>MID('ITF File'!A372,24,5)</f>
        <v/>
      </c>
      <c r="F374" s="8" t="str">
        <f>MID('ITF File'!A372,29,2)&amp;"/"&amp; MID('ITF File'!A372,31,2)&amp;"/"&amp; MID('ITF File'!A372,33,2)</f>
        <v>//</v>
      </c>
      <c r="G374" t="str">
        <f>MID('ITF File'!A372,35,30)</f>
        <v/>
      </c>
      <c r="H374" t="str">
        <f>MID('ITF File'!A372,65,5)</f>
        <v/>
      </c>
      <c r="I374" t="str">
        <f>MID('ITF File'!A372,70,18)</f>
        <v/>
      </c>
      <c r="J374" t="str">
        <f>MID('ITF File'!A372,88,4)</f>
        <v/>
      </c>
      <c r="K374" s="6" t="str">
        <f>MID('ITF File'!A372,92,13)</f>
        <v/>
      </c>
      <c r="L374" s="4" t="str">
        <f>MID('ITF File'!A372,105,2)</f>
        <v/>
      </c>
      <c r="M374" t="str">
        <f>MID('ITF File'!A372,107,7)</f>
        <v/>
      </c>
      <c r="N374" t="str">
        <f>MID('ITF File'!A372,114,3)</f>
        <v/>
      </c>
      <c r="O374" t="str">
        <f>MID('ITF File'!A372,117,10)</f>
        <v/>
      </c>
      <c r="P374" t="str">
        <f>MID('ITF File'!A372,127,250)</f>
        <v/>
      </c>
      <c r="Q374" t="str">
        <f>MID('ITF File'!A372,377,60)</f>
        <v/>
      </c>
      <c r="R374" t="str">
        <f>MID('ITF File'!A372,437,60)</f>
        <v/>
      </c>
      <c r="S374" t="str">
        <f>MID('ITF File'!A372,497,60)</f>
        <v/>
      </c>
    </row>
    <row r="375" spans="1:19" x14ac:dyDescent="0.25">
      <c r="A375" t="str">
        <f>MID('ITF File'!A373,3,4)</f>
        <v/>
      </c>
      <c r="B375" t="str">
        <f>MID('ITF File'!A373,7,6)</f>
        <v/>
      </c>
      <c r="C375" t="str">
        <f>MID('ITF File'!A373,13,6)</f>
        <v/>
      </c>
      <c r="D375" t="str">
        <f>MID('ITF File'!A373,19,5)</f>
        <v/>
      </c>
      <c r="E375" t="str">
        <f>MID('ITF File'!A373,24,5)</f>
        <v/>
      </c>
      <c r="F375" s="8" t="str">
        <f>MID('ITF File'!A373,29,2)&amp;"/"&amp; MID('ITF File'!A373,31,2)&amp;"/"&amp; MID('ITF File'!A373,33,2)</f>
        <v>//</v>
      </c>
      <c r="G375" t="str">
        <f>MID('ITF File'!A373,35,30)</f>
        <v/>
      </c>
      <c r="H375" t="str">
        <f>MID('ITF File'!A373,65,5)</f>
        <v/>
      </c>
      <c r="I375" t="str">
        <f>MID('ITF File'!A373,70,18)</f>
        <v/>
      </c>
      <c r="J375" t="str">
        <f>MID('ITF File'!A373,88,4)</f>
        <v/>
      </c>
      <c r="K375" s="6" t="str">
        <f>MID('ITF File'!A373,92,13)</f>
        <v/>
      </c>
      <c r="L375" s="4" t="str">
        <f>MID('ITF File'!A373,105,2)</f>
        <v/>
      </c>
      <c r="M375" t="str">
        <f>MID('ITF File'!A373,107,7)</f>
        <v/>
      </c>
      <c r="N375" t="str">
        <f>MID('ITF File'!A373,114,3)</f>
        <v/>
      </c>
      <c r="O375" t="str">
        <f>MID('ITF File'!A373,117,10)</f>
        <v/>
      </c>
      <c r="P375" t="str">
        <f>MID('ITF File'!A373,127,250)</f>
        <v/>
      </c>
      <c r="Q375" t="str">
        <f>MID('ITF File'!A373,377,60)</f>
        <v/>
      </c>
      <c r="R375" t="str">
        <f>MID('ITF File'!A373,437,60)</f>
        <v/>
      </c>
      <c r="S375" t="str">
        <f>MID('ITF File'!A373,497,60)</f>
        <v/>
      </c>
    </row>
    <row r="376" spans="1:19" x14ac:dyDescent="0.25">
      <c r="A376" t="str">
        <f>MID('ITF File'!A374,3,4)</f>
        <v/>
      </c>
      <c r="B376" t="str">
        <f>MID('ITF File'!A374,7,6)</f>
        <v/>
      </c>
      <c r="C376" t="str">
        <f>MID('ITF File'!A374,13,6)</f>
        <v/>
      </c>
      <c r="D376" t="str">
        <f>MID('ITF File'!A374,19,5)</f>
        <v/>
      </c>
      <c r="E376" t="str">
        <f>MID('ITF File'!A374,24,5)</f>
        <v/>
      </c>
      <c r="F376" s="8" t="str">
        <f>MID('ITF File'!A374,29,2)&amp;"/"&amp; MID('ITF File'!A374,31,2)&amp;"/"&amp; MID('ITF File'!A374,33,2)</f>
        <v>//</v>
      </c>
      <c r="G376" t="str">
        <f>MID('ITF File'!A374,35,30)</f>
        <v/>
      </c>
      <c r="H376" t="str">
        <f>MID('ITF File'!A374,65,5)</f>
        <v/>
      </c>
      <c r="I376" t="str">
        <f>MID('ITF File'!A374,70,18)</f>
        <v/>
      </c>
      <c r="J376" t="str">
        <f>MID('ITF File'!A374,88,4)</f>
        <v/>
      </c>
      <c r="K376" s="6" t="str">
        <f>MID('ITF File'!A374,92,13)</f>
        <v/>
      </c>
      <c r="L376" s="4" t="str">
        <f>MID('ITF File'!A374,105,2)</f>
        <v/>
      </c>
      <c r="M376" t="str">
        <f>MID('ITF File'!A374,107,7)</f>
        <v/>
      </c>
      <c r="N376" t="str">
        <f>MID('ITF File'!A374,114,3)</f>
        <v/>
      </c>
      <c r="O376" t="str">
        <f>MID('ITF File'!A374,117,10)</f>
        <v/>
      </c>
      <c r="P376" t="str">
        <f>MID('ITF File'!A374,127,250)</f>
        <v/>
      </c>
      <c r="Q376" t="str">
        <f>MID('ITF File'!A374,377,60)</f>
        <v/>
      </c>
      <c r="R376" t="str">
        <f>MID('ITF File'!A374,437,60)</f>
        <v/>
      </c>
      <c r="S376" t="str">
        <f>MID('ITF File'!A374,497,60)</f>
        <v/>
      </c>
    </row>
    <row r="377" spans="1:19" x14ac:dyDescent="0.25">
      <c r="A377" t="str">
        <f>MID('ITF File'!A375,3,4)</f>
        <v/>
      </c>
      <c r="B377" t="str">
        <f>MID('ITF File'!A375,7,6)</f>
        <v/>
      </c>
      <c r="C377" t="str">
        <f>MID('ITF File'!A375,13,6)</f>
        <v/>
      </c>
      <c r="D377" t="str">
        <f>MID('ITF File'!A375,19,5)</f>
        <v/>
      </c>
      <c r="E377" t="str">
        <f>MID('ITF File'!A375,24,5)</f>
        <v/>
      </c>
      <c r="F377" s="8" t="str">
        <f>MID('ITF File'!A375,29,2)&amp;"/"&amp; MID('ITF File'!A375,31,2)&amp;"/"&amp; MID('ITF File'!A375,33,2)</f>
        <v>//</v>
      </c>
      <c r="G377" t="str">
        <f>MID('ITF File'!A375,35,30)</f>
        <v/>
      </c>
      <c r="H377" t="str">
        <f>MID('ITF File'!A375,65,5)</f>
        <v/>
      </c>
      <c r="I377" t="str">
        <f>MID('ITF File'!A375,70,18)</f>
        <v/>
      </c>
      <c r="J377" t="str">
        <f>MID('ITF File'!A375,88,4)</f>
        <v/>
      </c>
      <c r="K377" s="6" t="str">
        <f>MID('ITF File'!A375,92,13)</f>
        <v/>
      </c>
      <c r="L377" s="4" t="str">
        <f>MID('ITF File'!A375,105,2)</f>
        <v/>
      </c>
      <c r="M377" t="str">
        <f>MID('ITF File'!A375,107,7)</f>
        <v/>
      </c>
      <c r="N377" t="str">
        <f>MID('ITF File'!A375,114,3)</f>
        <v/>
      </c>
      <c r="O377" t="str">
        <f>MID('ITF File'!A375,117,10)</f>
        <v/>
      </c>
      <c r="P377" t="str">
        <f>MID('ITF File'!A375,127,250)</f>
        <v/>
      </c>
      <c r="Q377" t="str">
        <f>MID('ITF File'!A375,377,60)</f>
        <v/>
      </c>
      <c r="R377" t="str">
        <f>MID('ITF File'!A375,437,60)</f>
        <v/>
      </c>
      <c r="S377" t="str">
        <f>MID('ITF File'!A375,497,60)</f>
        <v/>
      </c>
    </row>
    <row r="378" spans="1:19" x14ac:dyDescent="0.25">
      <c r="A378" t="str">
        <f>MID('ITF File'!A376,3,4)</f>
        <v/>
      </c>
      <c r="B378" t="str">
        <f>MID('ITF File'!A376,7,6)</f>
        <v/>
      </c>
      <c r="C378" t="str">
        <f>MID('ITF File'!A376,13,6)</f>
        <v/>
      </c>
      <c r="D378" t="str">
        <f>MID('ITF File'!A376,19,5)</f>
        <v/>
      </c>
      <c r="E378" t="str">
        <f>MID('ITF File'!A376,24,5)</f>
        <v/>
      </c>
      <c r="F378" s="8" t="str">
        <f>MID('ITF File'!A376,29,2)&amp;"/"&amp; MID('ITF File'!A376,31,2)&amp;"/"&amp; MID('ITF File'!A376,33,2)</f>
        <v>//</v>
      </c>
      <c r="G378" t="str">
        <f>MID('ITF File'!A376,35,30)</f>
        <v/>
      </c>
      <c r="H378" t="str">
        <f>MID('ITF File'!A376,65,5)</f>
        <v/>
      </c>
      <c r="I378" t="str">
        <f>MID('ITF File'!A376,70,18)</f>
        <v/>
      </c>
      <c r="J378" t="str">
        <f>MID('ITF File'!A376,88,4)</f>
        <v/>
      </c>
      <c r="K378" s="6" t="str">
        <f>MID('ITF File'!A376,92,13)</f>
        <v/>
      </c>
      <c r="L378" s="4" t="str">
        <f>MID('ITF File'!A376,105,2)</f>
        <v/>
      </c>
      <c r="M378" t="str">
        <f>MID('ITF File'!A376,107,7)</f>
        <v/>
      </c>
      <c r="N378" t="str">
        <f>MID('ITF File'!A376,114,3)</f>
        <v/>
      </c>
      <c r="O378" t="str">
        <f>MID('ITF File'!A376,117,10)</f>
        <v/>
      </c>
      <c r="P378" t="str">
        <f>MID('ITF File'!A376,127,250)</f>
        <v/>
      </c>
      <c r="Q378" t="str">
        <f>MID('ITF File'!A376,377,60)</f>
        <v/>
      </c>
      <c r="R378" t="str">
        <f>MID('ITF File'!A376,437,60)</f>
        <v/>
      </c>
      <c r="S378" t="str">
        <f>MID('ITF File'!A376,497,60)</f>
        <v/>
      </c>
    </row>
    <row r="379" spans="1:19" x14ac:dyDescent="0.25">
      <c r="A379" t="str">
        <f>MID('ITF File'!A377,3,4)</f>
        <v/>
      </c>
      <c r="B379" t="str">
        <f>MID('ITF File'!A377,7,6)</f>
        <v/>
      </c>
      <c r="C379" t="str">
        <f>MID('ITF File'!A377,13,6)</f>
        <v/>
      </c>
      <c r="D379" t="str">
        <f>MID('ITF File'!A377,19,5)</f>
        <v/>
      </c>
      <c r="E379" t="str">
        <f>MID('ITF File'!A377,24,5)</f>
        <v/>
      </c>
      <c r="F379" s="8" t="str">
        <f>MID('ITF File'!A377,29,2)&amp;"/"&amp; MID('ITF File'!A377,31,2)&amp;"/"&amp; MID('ITF File'!A377,33,2)</f>
        <v>//</v>
      </c>
      <c r="G379" t="str">
        <f>MID('ITF File'!A377,35,30)</f>
        <v/>
      </c>
      <c r="H379" t="str">
        <f>MID('ITF File'!A377,65,5)</f>
        <v/>
      </c>
      <c r="I379" t="str">
        <f>MID('ITF File'!A377,70,18)</f>
        <v/>
      </c>
      <c r="J379" t="str">
        <f>MID('ITF File'!A377,88,4)</f>
        <v/>
      </c>
      <c r="K379" s="6" t="str">
        <f>MID('ITF File'!A377,92,13)</f>
        <v/>
      </c>
      <c r="L379" s="4" t="str">
        <f>MID('ITF File'!A377,105,2)</f>
        <v/>
      </c>
      <c r="M379" t="str">
        <f>MID('ITF File'!A377,107,7)</f>
        <v/>
      </c>
      <c r="N379" t="str">
        <f>MID('ITF File'!A377,114,3)</f>
        <v/>
      </c>
      <c r="O379" t="str">
        <f>MID('ITF File'!A377,117,10)</f>
        <v/>
      </c>
      <c r="P379" t="str">
        <f>MID('ITF File'!A377,127,250)</f>
        <v/>
      </c>
      <c r="Q379" t="str">
        <f>MID('ITF File'!A377,377,60)</f>
        <v/>
      </c>
      <c r="R379" t="str">
        <f>MID('ITF File'!A377,437,60)</f>
        <v/>
      </c>
      <c r="S379" t="str">
        <f>MID('ITF File'!A377,497,60)</f>
        <v/>
      </c>
    </row>
    <row r="380" spans="1:19" x14ac:dyDescent="0.25">
      <c r="A380" t="str">
        <f>MID('ITF File'!A378,3,4)</f>
        <v/>
      </c>
      <c r="B380" t="str">
        <f>MID('ITF File'!A378,7,6)</f>
        <v/>
      </c>
      <c r="C380" t="str">
        <f>MID('ITF File'!A378,13,6)</f>
        <v/>
      </c>
      <c r="D380" t="str">
        <f>MID('ITF File'!A378,19,5)</f>
        <v/>
      </c>
      <c r="E380" t="str">
        <f>MID('ITF File'!A378,24,5)</f>
        <v/>
      </c>
      <c r="F380" s="8" t="str">
        <f>MID('ITF File'!A378,29,2)&amp;"/"&amp; MID('ITF File'!A378,31,2)&amp;"/"&amp; MID('ITF File'!A378,33,2)</f>
        <v>//</v>
      </c>
      <c r="G380" t="str">
        <f>MID('ITF File'!A378,35,30)</f>
        <v/>
      </c>
      <c r="H380" t="str">
        <f>MID('ITF File'!A378,65,5)</f>
        <v/>
      </c>
      <c r="I380" t="str">
        <f>MID('ITF File'!A378,70,18)</f>
        <v/>
      </c>
      <c r="J380" t="str">
        <f>MID('ITF File'!A378,88,4)</f>
        <v/>
      </c>
      <c r="K380" s="6" t="str">
        <f>MID('ITF File'!A378,92,13)</f>
        <v/>
      </c>
      <c r="L380" s="4" t="str">
        <f>MID('ITF File'!A378,105,2)</f>
        <v/>
      </c>
      <c r="M380" t="str">
        <f>MID('ITF File'!A378,107,7)</f>
        <v/>
      </c>
      <c r="N380" t="str">
        <f>MID('ITF File'!A378,114,3)</f>
        <v/>
      </c>
      <c r="O380" t="str">
        <f>MID('ITF File'!A378,117,10)</f>
        <v/>
      </c>
      <c r="P380" t="str">
        <f>MID('ITF File'!A378,127,250)</f>
        <v/>
      </c>
      <c r="Q380" t="str">
        <f>MID('ITF File'!A378,377,60)</f>
        <v/>
      </c>
      <c r="R380" t="str">
        <f>MID('ITF File'!A378,437,60)</f>
        <v/>
      </c>
      <c r="S380" t="str">
        <f>MID('ITF File'!A378,497,60)</f>
        <v/>
      </c>
    </row>
    <row r="381" spans="1:19" x14ac:dyDescent="0.25">
      <c r="A381" t="str">
        <f>MID('ITF File'!A379,3,4)</f>
        <v/>
      </c>
      <c r="B381" t="str">
        <f>MID('ITF File'!A379,7,6)</f>
        <v/>
      </c>
      <c r="C381" t="str">
        <f>MID('ITF File'!A379,13,6)</f>
        <v/>
      </c>
      <c r="D381" t="str">
        <f>MID('ITF File'!A379,19,5)</f>
        <v/>
      </c>
      <c r="E381" t="str">
        <f>MID('ITF File'!A379,24,5)</f>
        <v/>
      </c>
      <c r="F381" s="8" t="str">
        <f>MID('ITF File'!A379,29,2)&amp;"/"&amp; MID('ITF File'!A379,31,2)&amp;"/"&amp; MID('ITF File'!A379,33,2)</f>
        <v>//</v>
      </c>
      <c r="G381" t="str">
        <f>MID('ITF File'!A379,35,30)</f>
        <v/>
      </c>
      <c r="H381" t="str">
        <f>MID('ITF File'!A379,65,5)</f>
        <v/>
      </c>
      <c r="I381" t="str">
        <f>MID('ITF File'!A379,70,18)</f>
        <v/>
      </c>
      <c r="J381" t="str">
        <f>MID('ITF File'!A379,88,4)</f>
        <v/>
      </c>
      <c r="K381" s="6" t="str">
        <f>MID('ITF File'!A379,92,13)</f>
        <v/>
      </c>
      <c r="L381" s="4" t="str">
        <f>MID('ITF File'!A379,105,2)</f>
        <v/>
      </c>
      <c r="M381" t="str">
        <f>MID('ITF File'!A379,107,7)</f>
        <v/>
      </c>
      <c r="N381" t="str">
        <f>MID('ITF File'!A379,114,3)</f>
        <v/>
      </c>
      <c r="O381" t="str">
        <f>MID('ITF File'!A379,117,10)</f>
        <v/>
      </c>
      <c r="P381" t="str">
        <f>MID('ITF File'!A379,127,250)</f>
        <v/>
      </c>
      <c r="Q381" t="str">
        <f>MID('ITF File'!A379,377,60)</f>
        <v/>
      </c>
      <c r="R381" t="str">
        <f>MID('ITF File'!A379,437,60)</f>
        <v/>
      </c>
      <c r="S381" t="str">
        <f>MID('ITF File'!A379,497,60)</f>
        <v/>
      </c>
    </row>
    <row r="382" spans="1:19" x14ac:dyDescent="0.25">
      <c r="A382" t="str">
        <f>MID('ITF File'!A380,3,4)</f>
        <v/>
      </c>
      <c r="B382" t="str">
        <f>MID('ITF File'!A380,7,6)</f>
        <v/>
      </c>
      <c r="C382" t="str">
        <f>MID('ITF File'!A380,13,6)</f>
        <v/>
      </c>
      <c r="D382" t="str">
        <f>MID('ITF File'!A380,19,5)</f>
        <v/>
      </c>
      <c r="E382" t="str">
        <f>MID('ITF File'!A380,24,5)</f>
        <v/>
      </c>
      <c r="F382" s="8" t="str">
        <f>MID('ITF File'!A380,29,2)&amp;"/"&amp; MID('ITF File'!A380,31,2)&amp;"/"&amp; MID('ITF File'!A380,33,2)</f>
        <v>//</v>
      </c>
      <c r="G382" t="str">
        <f>MID('ITF File'!A380,35,30)</f>
        <v/>
      </c>
      <c r="H382" t="str">
        <f>MID('ITF File'!A380,65,5)</f>
        <v/>
      </c>
      <c r="I382" t="str">
        <f>MID('ITF File'!A380,70,18)</f>
        <v/>
      </c>
      <c r="J382" t="str">
        <f>MID('ITF File'!A380,88,4)</f>
        <v/>
      </c>
      <c r="K382" s="6" t="str">
        <f>MID('ITF File'!A380,92,13)</f>
        <v/>
      </c>
      <c r="L382" s="4" t="str">
        <f>MID('ITF File'!A380,105,2)</f>
        <v/>
      </c>
      <c r="M382" t="str">
        <f>MID('ITF File'!A380,107,7)</f>
        <v/>
      </c>
      <c r="N382" t="str">
        <f>MID('ITF File'!A380,114,3)</f>
        <v/>
      </c>
      <c r="O382" t="str">
        <f>MID('ITF File'!A380,117,10)</f>
        <v/>
      </c>
      <c r="P382" t="str">
        <f>MID('ITF File'!A380,127,250)</f>
        <v/>
      </c>
      <c r="Q382" t="str">
        <f>MID('ITF File'!A380,377,60)</f>
        <v/>
      </c>
      <c r="R382" t="str">
        <f>MID('ITF File'!A380,437,60)</f>
        <v/>
      </c>
      <c r="S382" t="str">
        <f>MID('ITF File'!A380,497,60)</f>
        <v/>
      </c>
    </row>
    <row r="383" spans="1:19" x14ac:dyDescent="0.25">
      <c r="A383" t="str">
        <f>MID('ITF File'!A381,3,4)</f>
        <v/>
      </c>
      <c r="B383" t="str">
        <f>MID('ITF File'!A381,7,6)</f>
        <v/>
      </c>
      <c r="C383" t="str">
        <f>MID('ITF File'!A381,13,6)</f>
        <v/>
      </c>
      <c r="D383" t="str">
        <f>MID('ITF File'!A381,19,5)</f>
        <v/>
      </c>
      <c r="E383" t="str">
        <f>MID('ITF File'!A381,24,5)</f>
        <v/>
      </c>
      <c r="F383" s="8" t="str">
        <f>MID('ITF File'!A381,29,2)&amp;"/"&amp; MID('ITF File'!A381,31,2)&amp;"/"&amp; MID('ITF File'!A381,33,2)</f>
        <v>//</v>
      </c>
      <c r="G383" t="str">
        <f>MID('ITF File'!A381,35,30)</f>
        <v/>
      </c>
      <c r="H383" t="str">
        <f>MID('ITF File'!A381,65,5)</f>
        <v/>
      </c>
      <c r="I383" t="str">
        <f>MID('ITF File'!A381,70,18)</f>
        <v/>
      </c>
      <c r="J383" t="str">
        <f>MID('ITF File'!A381,88,4)</f>
        <v/>
      </c>
      <c r="K383" s="6" t="str">
        <f>MID('ITF File'!A381,92,13)</f>
        <v/>
      </c>
      <c r="L383" s="4" t="str">
        <f>MID('ITF File'!A381,105,2)</f>
        <v/>
      </c>
      <c r="M383" t="str">
        <f>MID('ITF File'!A381,107,7)</f>
        <v/>
      </c>
      <c r="N383" t="str">
        <f>MID('ITF File'!A381,114,3)</f>
        <v/>
      </c>
      <c r="O383" t="str">
        <f>MID('ITF File'!A381,117,10)</f>
        <v/>
      </c>
      <c r="P383" t="str">
        <f>MID('ITF File'!A381,127,250)</f>
        <v/>
      </c>
      <c r="Q383" t="str">
        <f>MID('ITF File'!A381,377,60)</f>
        <v/>
      </c>
      <c r="R383" t="str">
        <f>MID('ITF File'!A381,437,60)</f>
        <v/>
      </c>
      <c r="S383" t="str">
        <f>MID('ITF File'!A381,497,60)</f>
        <v/>
      </c>
    </row>
    <row r="384" spans="1:19" x14ac:dyDescent="0.25">
      <c r="A384" t="str">
        <f>MID('ITF File'!A382,3,4)</f>
        <v/>
      </c>
      <c r="B384" t="str">
        <f>MID('ITF File'!A382,7,6)</f>
        <v/>
      </c>
      <c r="C384" t="str">
        <f>MID('ITF File'!A382,13,6)</f>
        <v/>
      </c>
      <c r="D384" t="str">
        <f>MID('ITF File'!A382,19,5)</f>
        <v/>
      </c>
      <c r="E384" t="str">
        <f>MID('ITF File'!A382,24,5)</f>
        <v/>
      </c>
      <c r="F384" s="8" t="str">
        <f>MID('ITF File'!A382,29,2)&amp;"/"&amp; MID('ITF File'!A382,31,2)&amp;"/"&amp; MID('ITF File'!A382,33,2)</f>
        <v>//</v>
      </c>
      <c r="G384" t="str">
        <f>MID('ITF File'!A382,35,30)</f>
        <v/>
      </c>
      <c r="H384" t="str">
        <f>MID('ITF File'!A382,65,5)</f>
        <v/>
      </c>
      <c r="I384" t="str">
        <f>MID('ITF File'!A382,70,18)</f>
        <v/>
      </c>
      <c r="J384" t="str">
        <f>MID('ITF File'!A382,88,4)</f>
        <v/>
      </c>
      <c r="K384" s="6" t="str">
        <f>MID('ITF File'!A382,92,13)</f>
        <v/>
      </c>
      <c r="L384" s="4" t="str">
        <f>MID('ITF File'!A382,105,2)</f>
        <v/>
      </c>
      <c r="M384" t="str">
        <f>MID('ITF File'!A382,107,7)</f>
        <v/>
      </c>
      <c r="N384" t="str">
        <f>MID('ITF File'!A382,114,3)</f>
        <v/>
      </c>
      <c r="O384" t="str">
        <f>MID('ITF File'!A382,117,10)</f>
        <v/>
      </c>
      <c r="P384" t="str">
        <f>MID('ITF File'!A382,127,250)</f>
        <v/>
      </c>
      <c r="Q384" t="str">
        <f>MID('ITF File'!A382,377,60)</f>
        <v/>
      </c>
      <c r="R384" t="str">
        <f>MID('ITF File'!A382,437,60)</f>
        <v/>
      </c>
      <c r="S384" t="str">
        <f>MID('ITF File'!A382,497,60)</f>
        <v/>
      </c>
    </row>
    <row r="385" spans="1:19" x14ac:dyDescent="0.25">
      <c r="A385" t="str">
        <f>MID('ITF File'!A383,3,4)</f>
        <v/>
      </c>
      <c r="B385" t="str">
        <f>MID('ITF File'!A383,7,6)</f>
        <v/>
      </c>
      <c r="C385" t="str">
        <f>MID('ITF File'!A383,13,6)</f>
        <v/>
      </c>
      <c r="D385" t="str">
        <f>MID('ITF File'!A383,19,5)</f>
        <v/>
      </c>
      <c r="E385" t="str">
        <f>MID('ITF File'!A383,24,5)</f>
        <v/>
      </c>
      <c r="F385" s="8" t="str">
        <f>MID('ITF File'!A383,29,2)&amp;"/"&amp; MID('ITF File'!A383,31,2)&amp;"/"&amp; MID('ITF File'!A383,33,2)</f>
        <v>//</v>
      </c>
      <c r="G385" t="str">
        <f>MID('ITF File'!A383,35,30)</f>
        <v/>
      </c>
      <c r="H385" t="str">
        <f>MID('ITF File'!A383,65,5)</f>
        <v/>
      </c>
      <c r="I385" t="str">
        <f>MID('ITF File'!A383,70,18)</f>
        <v/>
      </c>
      <c r="J385" t="str">
        <f>MID('ITF File'!A383,88,4)</f>
        <v/>
      </c>
      <c r="K385" s="6" t="str">
        <f>MID('ITF File'!A383,92,13)</f>
        <v/>
      </c>
      <c r="L385" s="4" t="str">
        <f>MID('ITF File'!A383,105,2)</f>
        <v/>
      </c>
      <c r="M385" t="str">
        <f>MID('ITF File'!A383,107,7)</f>
        <v/>
      </c>
      <c r="N385" t="str">
        <f>MID('ITF File'!A383,114,3)</f>
        <v/>
      </c>
      <c r="O385" t="str">
        <f>MID('ITF File'!A383,117,10)</f>
        <v/>
      </c>
      <c r="P385" t="str">
        <f>MID('ITF File'!A383,127,250)</f>
        <v/>
      </c>
      <c r="Q385" t="str">
        <f>MID('ITF File'!A383,377,60)</f>
        <v/>
      </c>
      <c r="R385" t="str">
        <f>MID('ITF File'!A383,437,60)</f>
        <v/>
      </c>
      <c r="S385" t="str">
        <f>MID('ITF File'!A383,497,60)</f>
        <v/>
      </c>
    </row>
    <row r="386" spans="1:19" x14ac:dyDescent="0.25">
      <c r="A386" t="str">
        <f>MID('ITF File'!A384,3,4)</f>
        <v/>
      </c>
      <c r="B386" t="str">
        <f>MID('ITF File'!A384,7,6)</f>
        <v/>
      </c>
      <c r="C386" t="str">
        <f>MID('ITF File'!A384,13,6)</f>
        <v/>
      </c>
      <c r="D386" t="str">
        <f>MID('ITF File'!A384,19,5)</f>
        <v/>
      </c>
      <c r="E386" t="str">
        <f>MID('ITF File'!A384,24,5)</f>
        <v/>
      </c>
      <c r="F386" s="8" t="str">
        <f>MID('ITF File'!A384,29,2)&amp;"/"&amp; MID('ITF File'!A384,31,2)&amp;"/"&amp; MID('ITF File'!A384,33,2)</f>
        <v>//</v>
      </c>
      <c r="G386" t="str">
        <f>MID('ITF File'!A384,35,30)</f>
        <v/>
      </c>
      <c r="H386" t="str">
        <f>MID('ITF File'!A384,65,5)</f>
        <v/>
      </c>
      <c r="I386" t="str">
        <f>MID('ITF File'!A384,70,18)</f>
        <v/>
      </c>
      <c r="J386" t="str">
        <f>MID('ITF File'!A384,88,4)</f>
        <v/>
      </c>
      <c r="K386" s="6" t="str">
        <f>MID('ITF File'!A384,92,13)</f>
        <v/>
      </c>
      <c r="L386" s="4" t="str">
        <f>MID('ITF File'!A384,105,2)</f>
        <v/>
      </c>
      <c r="M386" t="str">
        <f>MID('ITF File'!A384,107,7)</f>
        <v/>
      </c>
      <c r="N386" t="str">
        <f>MID('ITF File'!A384,114,3)</f>
        <v/>
      </c>
      <c r="O386" t="str">
        <f>MID('ITF File'!A384,117,10)</f>
        <v/>
      </c>
      <c r="P386" t="str">
        <f>MID('ITF File'!A384,127,250)</f>
        <v/>
      </c>
      <c r="Q386" t="str">
        <f>MID('ITF File'!A384,377,60)</f>
        <v/>
      </c>
      <c r="R386" t="str">
        <f>MID('ITF File'!A384,437,60)</f>
        <v/>
      </c>
      <c r="S386" t="str">
        <f>MID('ITF File'!A384,497,60)</f>
        <v/>
      </c>
    </row>
    <row r="387" spans="1:19" x14ac:dyDescent="0.25">
      <c r="A387" t="str">
        <f>MID('ITF File'!A385,3,4)</f>
        <v/>
      </c>
      <c r="B387" t="str">
        <f>MID('ITF File'!A385,7,6)</f>
        <v/>
      </c>
      <c r="C387" t="str">
        <f>MID('ITF File'!A385,13,6)</f>
        <v/>
      </c>
      <c r="D387" t="str">
        <f>MID('ITF File'!A385,19,5)</f>
        <v/>
      </c>
      <c r="E387" t="str">
        <f>MID('ITF File'!A385,24,5)</f>
        <v/>
      </c>
      <c r="F387" s="8" t="str">
        <f>MID('ITF File'!A385,29,2)&amp;"/"&amp; MID('ITF File'!A385,31,2)&amp;"/"&amp; MID('ITF File'!A385,33,2)</f>
        <v>//</v>
      </c>
      <c r="G387" t="str">
        <f>MID('ITF File'!A385,35,30)</f>
        <v/>
      </c>
      <c r="H387" t="str">
        <f>MID('ITF File'!A385,65,5)</f>
        <v/>
      </c>
      <c r="I387" t="str">
        <f>MID('ITF File'!A385,70,18)</f>
        <v/>
      </c>
      <c r="J387" t="str">
        <f>MID('ITF File'!A385,88,4)</f>
        <v/>
      </c>
      <c r="K387" s="6" t="str">
        <f>MID('ITF File'!A385,92,13)</f>
        <v/>
      </c>
      <c r="L387" s="4" t="str">
        <f>MID('ITF File'!A385,105,2)</f>
        <v/>
      </c>
      <c r="M387" t="str">
        <f>MID('ITF File'!A385,107,7)</f>
        <v/>
      </c>
      <c r="N387" t="str">
        <f>MID('ITF File'!A385,114,3)</f>
        <v/>
      </c>
      <c r="O387" t="str">
        <f>MID('ITF File'!A385,117,10)</f>
        <v/>
      </c>
      <c r="P387" t="str">
        <f>MID('ITF File'!A385,127,250)</f>
        <v/>
      </c>
      <c r="Q387" t="str">
        <f>MID('ITF File'!A385,377,60)</f>
        <v/>
      </c>
      <c r="R387" t="str">
        <f>MID('ITF File'!A385,437,60)</f>
        <v/>
      </c>
      <c r="S387" t="str">
        <f>MID('ITF File'!A385,497,60)</f>
        <v/>
      </c>
    </row>
    <row r="388" spans="1:19" x14ac:dyDescent="0.25">
      <c r="A388" t="str">
        <f>MID('ITF File'!A386,3,4)</f>
        <v/>
      </c>
      <c r="B388" t="str">
        <f>MID('ITF File'!A386,7,6)</f>
        <v/>
      </c>
      <c r="C388" t="str">
        <f>MID('ITF File'!A386,13,6)</f>
        <v/>
      </c>
      <c r="D388" t="str">
        <f>MID('ITF File'!A386,19,5)</f>
        <v/>
      </c>
      <c r="E388" t="str">
        <f>MID('ITF File'!A386,24,5)</f>
        <v/>
      </c>
      <c r="F388" s="8" t="str">
        <f>MID('ITF File'!A386,29,2)&amp;"/"&amp; MID('ITF File'!A386,31,2)&amp;"/"&amp; MID('ITF File'!A386,33,2)</f>
        <v>//</v>
      </c>
      <c r="G388" t="str">
        <f>MID('ITF File'!A386,35,30)</f>
        <v/>
      </c>
      <c r="H388" t="str">
        <f>MID('ITF File'!A386,65,5)</f>
        <v/>
      </c>
      <c r="I388" t="str">
        <f>MID('ITF File'!A386,70,18)</f>
        <v/>
      </c>
      <c r="J388" t="str">
        <f>MID('ITF File'!A386,88,4)</f>
        <v/>
      </c>
      <c r="K388" s="6" t="str">
        <f>MID('ITF File'!A386,92,13)</f>
        <v/>
      </c>
      <c r="L388" s="4" t="str">
        <f>MID('ITF File'!A386,105,2)</f>
        <v/>
      </c>
      <c r="M388" t="str">
        <f>MID('ITF File'!A386,107,7)</f>
        <v/>
      </c>
      <c r="N388" t="str">
        <f>MID('ITF File'!A386,114,3)</f>
        <v/>
      </c>
      <c r="O388" t="str">
        <f>MID('ITF File'!A386,117,10)</f>
        <v/>
      </c>
      <c r="P388" t="str">
        <f>MID('ITF File'!A386,127,250)</f>
        <v/>
      </c>
      <c r="Q388" t="str">
        <f>MID('ITF File'!A386,377,60)</f>
        <v/>
      </c>
      <c r="R388" t="str">
        <f>MID('ITF File'!A386,437,60)</f>
        <v/>
      </c>
      <c r="S388" t="str">
        <f>MID('ITF File'!A386,497,60)</f>
        <v/>
      </c>
    </row>
    <row r="389" spans="1:19" x14ac:dyDescent="0.25">
      <c r="A389" t="str">
        <f>MID('ITF File'!A387,3,4)</f>
        <v/>
      </c>
      <c r="B389" t="str">
        <f>MID('ITF File'!A387,7,6)</f>
        <v/>
      </c>
      <c r="C389" t="str">
        <f>MID('ITF File'!A387,13,6)</f>
        <v/>
      </c>
      <c r="D389" t="str">
        <f>MID('ITF File'!A387,19,5)</f>
        <v/>
      </c>
      <c r="E389" t="str">
        <f>MID('ITF File'!A387,24,5)</f>
        <v/>
      </c>
      <c r="F389" s="8" t="str">
        <f>MID('ITF File'!A387,29,2)&amp;"/"&amp; MID('ITF File'!A387,31,2)&amp;"/"&amp; MID('ITF File'!A387,33,2)</f>
        <v>//</v>
      </c>
      <c r="G389" t="str">
        <f>MID('ITF File'!A387,35,30)</f>
        <v/>
      </c>
      <c r="H389" t="str">
        <f>MID('ITF File'!A387,65,5)</f>
        <v/>
      </c>
      <c r="I389" t="str">
        <f>MID('ITF File'!A387,70,18)</f>
        <v/>
      </c>
      <c r="J389" t="str">
        <f>MID('ITF File'!A387,88,4)</f>
        <v/>
      </c>
      <c r="K389" s="6" t="str">
        <f>MID('ITF File'!A387,92,13)</f>
        <v/>
      </c>
      <c r="L389" s="4" t="str">
        <f>MID('ITF File'!A387,105,2)</f>
        <v/>
      </c>
      <c r="M389" t="str">
        <f>MID('ITF File'!A387,107,7)</f>
        <v/>
      </c>
      <c r="N389" t="str">
        <f>MID('ITF File'!A387,114,3)</f>
        <v/>
      </c>
      <c r="O389" t="str">
        <f>MID('ITF File'!A387,117,10)</f>
        <v/>
      </c>
      <c r="P389" t="str">
        <f>MID('ITF File'!A387,127,250)</f>
        <v/>
      </c>
      <c r="Q389" t="str">
        <f>MID('ITF File'!A387,377,60)</f>
        <v/>
      </c>
      <c r="R389" t="str">
        <f>MID('ITF File'!A387,437,60)</f>
        <v/>
      </c>
      <c r="S389" t="str">
        <f>MID('ITF File'!A387,497,60)</f>
        <v/>
      </c>
    </row>
    <row r="390" spans="1:19" x14ac:dyDescent="0.25">
      <c r="A390" t="str">
        <f>MID('ITF File'!A388,3,4)</f>
        <v/>
      </c>
      <c r="B390" t="str">
        <f>MID('ITF File'!A388,7,6)</f>
        <v/>
      </c>
      <c r="C390" t="str">
        <f>MID('ITF File'!A388,13,6)</f>
        <v/>
      </c>
      <c r="D390" t="str">
        <f>MID('ITF File'!A388,19,5)</f>
        <v/>
      </c>
      <c r="E390" t="str">
        <f>MID('ITF File'!A388,24,5)</f>
        <v/>
      </c>
      <c r="F390" s="8" t="str">
        <f>MID('ITF File'!A388,29,2)&amp;"/"&amp; MID('ITF File'!A388,31,2)&amp;"/"&amp; MID('ITF File'!A388,33,2)</f>
        <v>//</v>
      </c>
      <c r="G390" t="str">
        <f>MID('ITF File'!A388,35,30)</f>
        <v/>
      </c>
      <c r="H390" t="str">
        <f>MID('ITF File'!A388,65,5)</f>
        <v/>
      </c>
      <c r="I390" t="str">
        <f>MID('ITF File'!A388,70,18)</f>
        <v/>
      </c>
      <c r="J390" t="str">
        <f>MID('ITF File'!A388,88,4)</f>
        <v/>
      </c>
      <c r="K390" s="6" t="str">
        <f>MID('ITF File'!A388,92,13)</f>
        <v/>
      </c>
      <c r="L390" s="4" t="str">
        <f>MID('ITF File'!A388,105,2)</f>
        <v/>
      </c>
      <c r="M390" t="str">
        <f>MID('ITF File'!A388,107,7)</f>
        <v/>
      </c>
      <c r="N390" t="str">
        <f>MID('ITF File'!A388,114,3)</f>
        <v/>
      </c>
      <c r="O390" t="str">
        <f>MID('ITF File'!A388,117,10)</f>
        <v/>
      </c>
      <c r="P390" t="str">
        <f>MID('ITF File'!A388,127,250)</f>
        <v/>
      </c>
      <c r="Q390" t="str">
        <f>MID('ITF File'!A388,377,60)</f>
        <v/>
      </c>
      <c r="R390" t="str">
        <f>MID('ITF File'!A388,437,60)</f>
        <v/>
      </c>
      <c r="S390" t="str">
        <f>MID('ITF File'!A388,497,60)</f>
        <v/>
      </c>
    </row>
    <row r="391" spans="1:19" x14ac:dyDescent="0.25">
      <c r="A391" t="str">
        <f>MID('ITF File'!A389,3,4)</f>
        <v/>
      </c>
      <c r="B391" t="str">
        <f>MID('ITF File'!A389,7,6)</f>
        <v/>
      </c>
      <c r="C391" t="str">
        <f>MID('ITF File'!A389,13,6)</f>
        <v/>
      </c>
      <c r="D391" t="str">
        <f>MID('ITF File'!A389,19,5)</f>
        <v/>
      </c>
      <c r="E391" t="str">
        <f>MID('ITF File'!A389,24,5)</f>
        <v/>
      </c>
      <c r="F391" s="8" t="str">
        <f>MID('ITF File'!A389,29,2)&amp;"/"&amp; MID('ITF File'!A389,31,2)&amp;"/"&amp; MID('ITF File'!A389,33,2)</f>
        <v>//</v>
      </c>
      <c r="G391" t="str">
        <f>MID('ITF File'!A389,35,30)</f>
        <v/>
      </c>
      <c r="H391" t="str">
        <f>MID('ITF File'!A389,65,5)</f>
        <v/>
      </c>
      <c r="I391" t="str">
        <f>MID('ITF File'!A389,70,18)</f>
        <v/>
      </c>
      <c r="J391" t="str">
        <f>MID('ITF File'!A389,88,4)</f>
        <v/>
      </c>
      <c r="K391" s="6" t="str">
        <f>MID('ITF File'!A389,92,13)</f>
        <v/>
      </c>
      <c r="L391" s="4" t="str">
        <f>MID('ITF File'!A389,105,2)</f>
        <v/>
      </c>
      <c r="M391" t="str">
        <f>MID('ITF File'!A389,107,7)</f>
        <v/>
      </c>
      <c r="N391" t="str">
        <f>MID('ITF File'!A389,114,3)</f>
        <v/>
      </c>
      <c r="O391" t="str">
        <f>MID('ITF File'!A389,117,10)</f>
        <v/>
      </c>
      <c r="P391" t="str">
        <f>MID('ITF File'!A389,127,250)</f>
        <v/>
      </c>
      <c r="Q391" t="str">
        <f>MID('ITF File'!A389,377,60)</f>
        <v/>
      </c>
      <c r="R391" t="str">
        <f>MID('ITF File'!A389,437,60)</f>
        <v/>
      </c>
      <c r="S391" t="str">
        <f>MID('ITF File'!A389,497,60)</f>
        <v/>
      </c>
    </row>
    <row r="392" spans="1:19" x14ac:dyDescent="0.25">
      <c r="A392" t="str">
        <f>MID('ITF File'!A390,3,4)</f>
        <v/>
      </c>
      <c r="B392" t="str">
        <f>MID('ITF File'!A390,7,6)</f>
        <v/>
      </c>
      <c r="C392" t="str">
        <f>MID('ITF File'!A390,13,6)</f>
        <v/>
      </c>
      <c r="D392" t="str">
        <f>MID('ITF File'!A390,19,5)</f>
        <v/>
      </c>
      <c r="E392" t="str">
        <f>MID('ITF File'!A390,24,5)</f>
        <v/>
      </c>
      <c r="F392" s="8" t="str">
        <f>MID('ITF File'!A390,29,2)&amp;"/"&amp; MID('ITF File'!A390,31,2)&amp;"/"&amp; MID('ITF File'!A390,33,2)</f>
        <v>//</v>
      </c>
      <c r="G392" t="str">
        <f>MID('ITF File'!A390,35,30)</f>
        <v/>
      </c>
      <c r="H392" t="str">
        <f>MID('ITF File'!A390,65,5)</f>
        <v/>
      </c>
      <c r="I392" t="str">
        <f>MID('ITF File'!A390,70,18)</f>
        <v/>
      </c>
      <c r="J392" t="str">
        <f>MID('ITF File'!A390,88,4)</f>
        <v/>
      </c>
      <c r="K392" s="6" t="str">
        <f>MID('ITF File'!A390,92,13)</f>
        <v/>
      </c>
      <c r="L392" s="4" t="str">
        <f>MID('ITF File'!A390,105,2)</f>
        <v/>
      </c>
      <c r="M392" t="str">
        <f>MID('ITF File'!A390,107,7)</f>
        <v/>
      </c>
      <c r="N392" t="str">
        <f>MID('ITF File'!A390,114,3)</f>
        <v/>
      </c>
      <c r="O392" t="str">
        <f>MID('ITF File'!A390,117,10)</f>
        <v/>
      </c>
      <c r="P392" t="str">
        <f>MID('ITF File'!A390,127,250)</f>
        <v/>
      </c>
      <c r="Q392" t="str">
        <f>MID('ITF File'!A390,377,60)</f>
        <v/>
      </c>
      <c r="R392" t="str">
        <f>MID('ITF File'!A390,437,60)</f>
        <v/>
      </c>
      <c r="S392" t="str">
        <f>MID('ITF File'!A390,497,60)</f>
        <v/>
      </c>
    </row>
    <row r="393" spans="1:19" x14ac:dyDescent="0.25">
      <c r="A393" t="str">
        <f>MID('ITF File'!A391,3,4)</f>
        <v/>
      </c>
      <c r="B393" t="str">
        <f>MID('ITF File'!A391,7,6)</f>
        <v/>
      </c>
      <c r="C393" t="str">
        <f>MID('ITF File'!A391,13,6)</f>
        <v/>
      </c>
      <c r="D393" t="str">
        <f>MID('ITF File'!A391,19,5)</f>
        <v/>
      </c>
      <c r="E393" t="str">
        <f>MID('ITF File'!A391,24,5)</f>
        <v/>
      </c>
      <c r="F393" s="8" t="str">
        <f>MID('ITF File'!A391,29,2)&amp;"/"&amp; MID('ITF File'!A391,31,2)&amp;"/"&amp; MID('ITF File'!A391,33,2)</f>
        <v>//</v>
      </c>
      <c r="G393" t="str">
        <f>MID('ITF File'!A391,35,30)</f>
        <v/>
      </c>
      <c r="H393" t="str">
        <f>MID('ITF File'!A391,65,5)</f>
        <v/>
      </c>
      <c r="I393" t="str">
        <f>MID('ITF File'!A391,70,18)</f>
        <v/>
      </c>
      <c r="J393" t="str">
        <f>MID('ITF File'!A391,88,4)</f>
        <v/>
      </c>
      <c r="K393" s="6" t="str">
        <f>MID('ITF File'!A391,92,13)</f>
        <v/>
      </c>
      <c r="L393" s="4" t="str">
        <f>MID('ITF File'!A391,105,2)</f>
        <v/>
      </c>
      <c r="M393" t="str">
        <f>MID('ITF File'!A391,107,7)</f>
        <v/>
      </c>
      <c r="N393" t="str">
        <f>MID('ITF File'!A391,114,3)</f>
        <v/>
      </c>
      <c r="O393" t="str">
        <f>MID('ITF File'!A391,117,10)</f>
        <v/>
      </c>
      <c r="P393" t="str">
        <f>MID('ITF File'!A391,127,250)</f>
        <v/>
      </c>
      <c r="Q393" t="str">
        <f>MID('ITF File'!A391,377,60)</f>
        <v/>
      </c>
      <c r="R393" t="str">
        <f>MID('ITF File'!A391,437,60)</f>
        <v/>
      </c>
      <c r="S393" t="str">
        <f>MID('ITF File'!A391,497,60)</f>
        <v/>
      </c>
    </row>
    <row r="394" spans="1:19" x14ac:dyDescent="0.25">
      <c r="A394" t="str">
        <f>MID('ITF File'!A392,3,4)</f>
        <v/>
      </c>
      <c r="B394" t="str">
        <f>MID('ITF File'!A392,7,6)</f>
        <v/>
      </c>
      <c r="C394" t="str">
        <f>MID('ITF File'!A392,13,6)</f>
        <v/>
      </c>
      <c r="D394" t="str">
        <f>MID('ITF File'!A392,19,5)</f>
        <v/>
      </c>
      <c r="E394" t="str">
        <f>MID('ITF File'!A392,24,5)</f>
        <v/>
      </c>
      <c r="F394" s="8" t="str">
        <f>MID('ITF File'!A392,29,2)&amp;"/"&amp; MID('ITF File'!A392,31,2)&amp;"/"&amp; MID('ITF File'!A392,33,2)</f>
        <v>//</v>
      </c>
      <c r="G394" t="str">
        <f>MID('ITF File'!A392,35,30)</f>
        <v/>
      </c>
      <c r="H394" t="str">
        <f>MID('ITF File'!A392,65,5)</f>
        <v/>
      </c>
      <c r="I394" t="str">
        <f>MID('ITF File'!A392,70,18)</f>
        <v/>
      </c>
      <c r="J394" t="str">
        <f>MID('ITF File'!A392,88,4)</f>
        <v/>
      </c>
      <c r="K394" s="6" t="str">
        <f>MID('ITF File'!A392,92,13)</f>
        <v/>
      </c>
      <c r="L394" s="4" t="str">
        <f>MID('ITF File'!A392,105,2)</f>
        <v/>
      </c>
      <c r="M394" t="str">
        <f>MID('ITF File'!A392,107,7)</f>
        <v/>
      </c>
      <c r="N394" t="str">
        <f>MID('ITF File'!A392,114,3)</f>
        <v/>
      </c>
      <c r="O394" t="str">
        <f>MID('ITF File'!A392,117,10)</f>
        <v/>
      </c>
      <c r="P394" t="str">
        <f>MID('ITF File'!A392,127,250)</f>
        <v/>
      </c>
      <c r="Q394" t="str">
        <f>MID('ITF File'!A392,377,60)</f>
        <v/>
      </c>
      <c r="R394" t="str">
        <f>MID('ITF File'!A392,437,60)</f>
        <v/>
      </c>
      <c r="S394" t="str">
        <f>MID('ITF File'!A392,497,60)</f>
        <v/>
      </c>
    </row>
    <row r="395" spans="1:19" x14ac:dyDescent="0.25">
      <c r="A395" t="str">
        <f>MID('ITF File'!A393,3,4)</f>
        <v/>
      </c>
      <c r="B395" t="str">
        <f>MID('ITF File'!A393,7,6)</f>
        <v/>
      </c>
      <c r="C395" t="str">
        <f>MID('ITF File'!A393,13,6)</f>
        <v/>
      </c>
      <c r="D395" t="str">
        <f>MID('ITF File'!A393,19,5)</f>
        <v/>
      </c>
      <c r="E395" t="str">
        <f>MID('ITF File'!A393,24,5)</f>
        <v/>
      </c>
      <c r="F395" s="8" t="str">
        <f>MID('ITF File'!A393,29,2)&amp;"/"&amp; MID('ITF File'!A393,31,2)&amp;"/"&amp; MID('ITF File'!A393,33,2)</f>
        <v>//</v>
      </c>
      <c r="G395" t="str">
        <f>MID('ITF File'!A393,35,30)</f>
        <v/>
      </c>
      <c r="H395" t="str">
        <f>MID('ITF File'!A393,65,5)</f>
        <v/>
      </c>
      <c r="I395" t="str">
        <f>MID('ITF File'!A393,70,18)</f>
        <v/>
      </c>
      <c r="J395" t="str">
        <f>MID('ITF File'!A393,88,4)</f>
        <v/>
      </c>
      <c r="K395" s="6" t="str">
        <f>MID('ITF File'!A393,92,13)</f>
        <v/>
      </c>
      <c r="L395" s="4" t="str">
        <f>MID('ITF File'!A393,105,2)</f>
        <v/>
      </c>
      <c r="M395" t="str">
        <f>MID('ITF File'!A393,107,7)</f>
        <v/>
      </c>
      <c r="N395" t="str">
        <f>MID('ITF File'!A393,114,3)</f>
        <v/>
      </c>
      <c r="O395" t="str">
        <f>MID('ITF File'!A393,117,10)</f>
        <v/>
      </c>
      <c r="P395" t="str">
        <f>MID('ITF File'!A393,127,250)</f>
        <v/>
      </c>
      <c r="Q395" t="str">
        <f>MID('ITF File'!A393,377,60)</f>
        <v/>
      </c>
      <c r="R395" t="str">
        <f>MID('ITF File'!A393,437,60)</f>
        <v/>
      </c>
      <c r="S395" t="str">
        <f>MID('ITF File'!A393,497,60)</f>
        <v/>
      </c>
    </row>
    <row r="396" spans="1:19" x14ac:dyDescent="0.25">
      <c r="A396" t="str">
        <f>MID('ITF File'!A394,3,4)</f>
        <v/>
      </c>
      <c r="B396" t="str">
        <f>MID('ITF File'!A394,7,6)</f>
        <v/>
      </c>
      <c r="C396" t="str">
        <f>MID('ITF File'!A394,13,6)</f>
        <v/>
      </c>
      <c r="D396" t="str">
        <f>MID('ITF File'!A394,19,5)</f>
        <v/>
      </c>
      <c r="E396" t="str">
        <f>MID('ITF File'!A394,24,5)</f>
        <v/>
      </c>
      <c r="F396" s="8" t="str">
        <f>MID('ITF File'!A394,29,2)&amp;"/"&amp; MID('ITF File'!A394,31,2)&amp;"/"&amp; MID('ITF File'!A394,33,2)</f>
        <v>//</v>
      </c>
      <c r="G396" t="str">
        <f>MID('ITF File'!A394,35,30)</f>
        <v/>
      </c>
      <c r="H396" t="str">
        <f>MID('ITF File'!A394,65,5)</f>
        <v/>
      </c>
      <c r="I396" t="str">
        <f>MID('ITF File'!A394,70,18)</f>
        <v/>
      </c>
      <c r="J396" t="str">
        <f>MID('ITF File'!A394,88,4)</f>
        <v/>
      </c>
      <c r="K396" s="6" t="str">
        <f>MID('ITF File'!A394,92,13)</f>
        <v/>
      </c>
      <c r="L396" s="4" t="str">
        <f>MID('ITF File'!A394,105,2)</f>
        <v/>
      </c>
      <c r="M396" t="str">
        <f>MID('ITF File'!A394,107,7)</f>
        <v/>
      </c>
      <c r="N396" t="str">
        <f>MID('ITF File'!A394,114,3)</f>
        <v/>
      </c>
      <c r="O396" t="str">
        <f>MID('ITF File'!A394,117,10)</f>
        <v/>
      </c>
      <c r="P396" t="str">
        <f>MID('ITF File'!A394,127,250)</f>
        <v/>
      </c>
      <c r="Q396" t="str">
        <f>MID('ITF File'!A394,377,60)</f>
        <v/>
      </c>
      <c r="R396" t="str">
        <f>MID('ITF File'!A394,437,60)</f>
        <v/>
      </c>
      <c r="S396" t="str">
        <f>MID('ITF File'!A394,497,60)</f>
        <v/>
      </c>
    </row>
    <row r="397" spans="1:19" x14ac:dyDescent="0.25">
      <c r="A397" t="str">
        <f>MID('ITF File'!A395,3,4)</f>
        <v/>
      </c>
      <c r="B397" t="str">
        <f>MID('ITF File'!A395,7,6)</f>
        <v/>
      </c>
      <c r="C397" t="str">
        <f>MID('ITF File'!A395,13,6)</f>
        <v/>
      </c>
      <c r="D397" t="str">
        <f>MID('ITF File'!A395,19,5)</f>
        <v/>
      </c>
      <c r="E397" t="str">
        <f>MID('ITF File'!A395,24,5)</f>
        <v/>
      </c>
      <c r="F397" s="8" t="str">
        <f>MID('ITF File'!A395,29,2)&amp;"/"&amp; MID('ITF File'!A395,31,2)&amp;"/"&amp; MID('ITF File'!A395,33,2)</f>
        <v>//</v>
      </c>
      <c r="G397" t="str">
        <f>MID('ITF File'!A395,35,30)</f>
        <v/>
      </c>
      <c r="H397" t="str">
        <f>MID('ITF File'!A395,65,5)</f>
        <v/>
      </c>
      <c r="I397" t="str">
        <f>MID('ITF File'!A395,70,18)</f>
        <v/>
      </c>
      <c r="J397" t="str">
        <f>MID('ITF File'!A395,88,4)</f>
        <v/>
      </c>
      <c r="K397" s="6" t="str">
        <f>MID('ITF File'!A395,92,13)</f>
        <v/>
      </c>
      <c r="L397" s="4" t="str">
        <f>MID('ITF File'!A395,105,2)</f>
        <v/>
      </c>
      <c r="M397" t="str">
        <f>MID('ITF File'!A395,107,7)</f>
        <v/>
      </c>
      <c r="N397" t="str">
        <f>MID('ITF File'!A395,114,3)</f>
        <v/>
      </c>
      <c r="O397" t="str">
        <f>MID('ITF File'!A395,117,10)</f>
        <v/>
      </c>
      <c r="P397" t="str">
        <f>MID('ITF File'!A395,127,250)</f>
        <v/>
      </c>
      <c r="Q397" t="str">
        <f>MID('ITF File'!A395,377,60)</f>
        <v/>
      </c>
      <c r="R397" t="str">
        <f>MID('ITF File'!A395,437,60)</f>
        <v/>
      </c>
      <c r="S397" t="str">
        <f>MID('ITF File'!A395,497,60)</f>
        <v/>
      </c>
    </row>
    <row r="398" spans="1:19" x14ac:dyDescent="0.25">
      <c r="A398" t="str">
        <f>MID('ITF File'!A396,3,4)</f>
        <v/>
      </c>
      <c r="B398" t="str">
        <f>MID('ITF File'!A396,7,6)</f>
        <v/>
      </c>
      <c r="C398" t="str">
        <f>MID('ITF File'!A396,13,6)</f>
        <v/>
      </c>
      <c r="D398" t="str">
        <f>MID('ITF File'!A396,19,5)</f>
        <v/>
      </c>
      <c r="E398" t="str">
        <f>MID('ITF File'!A396,24,5)</f>
        <v/>
      </c>
      <c r="F398" s="8" t="str">
        <f>MID('ITF File'!A396,29,2)&amp;"/"&amp; MID('ITF File'!A396,31,2)&amp;"/"&amp; MID('ITF File'!A396,33,2)</f>
        <v>//</v>
      </c>
      <c r="G398" t="str">
        <f>MID('ITF File'!A396,35,30)</f>
        <v/>
      </c>
      <c r="H398" t="str">
        <f>MID('ITF File'!A396,65,5)</f>
        <v/>
      </c>
      <c r="I398" t="str">
        <f>MID('ITF File'!A396,70,18)</f>
        <v/>
      </c>
      <c r="J398" t="str">
        <f>MID('ITF File'!A396,88,4)</f>
        <v/>
      </c>
      <c r="K398" s="6" t="str">
        <f>MID('ITF File'!A396,92,13)</f>
        <v/>
      </c>
      <c r="L398" s="4" t="str">
        <f>MID('ITF File'!A396,105,2)</f>
        <v/>
      </c>
      <c r="M398" t="str">
        <f>MID('ITF File'!A396,107,7)</f>
        <v/>
      </c>
      <c r="N398" t="str">
        <f>MID('ITF File'!A396,114,3)</f>
        <v/>
      </c>
      <c r="O398" t="str">
        <f>MID('ITF File'!A396,117,10)</f>
        <v/>
      </c>
      <c r="P398" t="str">
        <f>MID('ITF File'!A396,127,250)</f>
        <v/>
      </c>
      <c r="Q398" t="str">
        <f>MID('ITF File'!A396,377,60)</f>
        <v/>
      </c>
      <c r="R398" t="str">
        <f>MID('ITF File'!A396,437,60)</f>
        <v/>
      </c>
      <c r="S398" t="str">
        <f>MID('ITF File'!A396,497,60)</f>
        <v/>
      </c>
    </row>
    <row r="399" spans="1:19" x14ac:dyDescent="0.25">
      <c r="A399" t="str">
        <f>MID('ITF File'!A397,3,4)</f>
        <v/>
      </c>
      <c r="B399" t="str">
        <f>MID('ITF File'!A397,7,6)</f>
        <v/>
      </c>
      <c r="C399" t="str">
        <f>MID('ITF File'!A397,13,6)</f>
        <v/>
      </c>
      <c r="D399" t="str">
        <f>MID('ITF File'!A397,19,5)</f>
        <v/>
      </c>
      <c r="E399" t="str">
        <f>MID('ITF File'!A397,24,5)</f>
        <v/>
      </c>
      <c r="F399" s="8" t="str">
        <f>MID('ITF File'!A397,29,2)&amp;"/"&amp; MID('ITF File'!A397,31,2)&amp;"/"&amp; MID('ITF File'!A397,33,2)</f>
        <v>//</v>
      </c>
      <c r="G399" t="str">
        <f>MID('ITF File'!A397,35,30)</f>
        <v/>
      </c>
      <c r="H399" t="str">
        <f>MID('ITF File'!A397,65,5)</f>
        <v/>
      </c>
      <c r="I399" t="str">
        <f>MID('ITF File'!A397,70,18)</f>
        <v/>
      </c>
      <c r="J399" t="str">
        <f>MID('ITF File'!A397,88,4)</f>
        <v/>
      </c>
      <c r="K399" s="6" t="str">
        <f>MID('ITF File'!A397,92,13)</f>
        <v/>
      </c>
      <c r="L399" s="4" t="str">
        <f>MID('ITF File'!A397,105,2)</f>
        <v/>
      </c>
      <c r="M399" t="str">
        <f>MID('ITF File'!A397,107,7)</f>
        <v/>
      </c>
      <c r="N399" t="str">
        <f>MID('ITF File'!A397,114,3)</f>
        <v/>
      </c>
      <c r="O399" t="str">
        <f>MID('ITF File'!A397,117,10)</f>
        <v/>
      </c>
      <c r="P399" t="str">
        <f>MID('ITF File'!A397,127,250)</f>
        <v/>
      </c>
      <c r="Q399" t="str">
        <f>MID('ITF File'!A397,377,60)</f>
        <v/>
      </c>
      <c r="R399" t="str">
        <f>MID('ITF File'!A397,437,60)</f>
        <v/>
      </c>
      <c r="S399" t="str">
        <f>MID('ITF File'!A397,497,60)</f>
        <v/>
      </c>
    </row>
    <row r="400" spans="1:19" x14ac:dyDescent="0.25">
      <c r="A400" t="str">
        <f>MID('ITF File'!A398,3,4)</f>
        <v/>
      </c>
      <c r="B400" t="str">
        <f>MID('ITF File'!A398,7,6)</f>
        <v/>
      </c>
      <c r="C400" t="str">
        <f>MID('ITF File'!A398,13,6)</f>
        <v/>
      </c>
      <c r="D400" t="str">
        <f>MID('ITF File'!A398,19,5)</f>
        <v/>
      </c>
      <c r="E400" t="str">
        <f>MID('ITF File'!A398,24,5)</f>
        <v/>
      </c>
      <c r="F400" s="8" t="str">
        <f>MID('ITF File'!A398,29,2)&amp;"/"&amp; MID('ITF File'!A398,31,2)&amp;"/"&amp; MID('ITF File'!A398,33,2)</f>
        <v>//</v>
      </c>
      <c r="G400" t="str">
        <f>MID('ITF File'!A398,35,30)</f>
        <v/>
      </c>
      <c r="H400" t="str">
        <f>MID('ITF File'!A398,65,5)</f>
        <v/>
      </c>
      <c r="I400" t="str">
        <f>MID('ITF File'!A398,70,18)</f>
        <v/>
      </c>
      <c r="J400" t="str">
        <f>MID('ITF File'!A398,88,4)</f>
        <v/>
      </c>
      <c r="K400" s="6" t="str">
        <f>MID('ITF File'!A398,92,13)</f>
        <v/>
      </c>
      <c r="L400" s="4" t="str">
        <f>MID('ITF File'!A398,105,2)</f>
        <v/>
      </c>
      <c r="M400" t="str">
        <f>MID('ITF File'!A398,107,7)</f>
        <v/>
      </c>
      <c r="N400" t="str">
        <f>MID('ITF File'!A398,114,3)</f>
        <v/>
      </c>
      <c r="O400" t="str">
        <f>MID('ITF File'!A398,117,10)</f>
        <v/>
      </c>
      <c r="P400" t="str">
        <f>MID('ITF File'!A398,127,250)</f>
        <v/>
      </c>
      <c r="Q400" t="str">
        <f>MID('ITF File'!A398,377,60)</f>
        <v/>
      </c>
      <c r="R400" t="str">
        <f>MID('ITF File'!A398,437,60)</f>
        <v/>
      </c>
      <c r="S400" t="str">
        <f>MID('ITF File'!A398,497,60)</f>
        <v/>
      </c>
    </row>
    <row r="401" spans="1:19" x14ac:dyDescent="0.25">
      <c r="A401" t="str">
        <f>MID('ITF File'!A399,3,4)</f>
        <v/>
      </c>
      <c r="B401" t="str">
        <f>MID('ITF File'!A399,7,6)</f>
        <v/>
      </c>
      <c r="C401" t="str">
        <f>MID('ITF File'!A399,13,6)</f>
        <v/>
      </c>
      <c r="D401" t="str">
        <f>MID('ITF File'!A399,19,5)</f>
        <v/>
      </c>
      <c r="E401" t="str">
        <f>MID('ITF File'!A399,24,5)</f>
        <v/>
      </c>
      <c r="F401" s="8" t="str">
        <f>MID('ITF File'!A399,29,2)&amp;"/"&amp; MID('ITF File'!A399,31,2)&amp;"/"&amp; MID('ITF File'!A399,33,2)</f>
        <v>//</v>
      </c>
      <c r="G401" t="str">
        <f>MID('ITF File'!A399,35,30)</f>
        <v/>
      </c>
      <c r="H401" t="str">
        <f>MID('ITF File'!A399,65,5)</f>
        <v/>
      </c>
      <c r="I401" t="str">
        <f>MID('ITF File'!A399,70,18)</f>
        <v/>
      </c>
      <c r="J401" t="str">
        <f>MID('ITF File'!A399,88,4)</f>
        <v/>
      </c>
      <c r="K401" s="6" t="str">
        <f>MID('ITF File'!A399,92,13)</f>
        <v/>
      </c>
      <c r="L401" s="4" t="str">
        <f>MID('ITF File'!A399,105,2)</f>
        <v/>
      </c>
      <c r="M401" t="str">
        <f>MID('ITF File'!A399,107,7)</f>
        <v/>
      </c>
      <c r="N401" t="str">
        <f>MID('ITF File'!A399,114,3)</f>
        <v/>
      </c>
      <c r="O401" t="str">
        <f>MID('ITF File'!A399,117,10)</f>
        <v/>
      </c>
      <c r="P401" t="str">
        <f>MID('ITF File'!A399,127,250)</f>
        <v/>
      </c>
      <c r="Q401" t="str">
        <f>MID('ITF File'!A399,377,60)</f>
        <v/>
      </c>
      <c r="R401" t="str">
        <f>MID('ITF File'!A399,437,60)</f>
        <v/>
      </c>
      <c r="S401" t="str">
        <f>MID('ITF File'!A399,497,60)</f>
        <v/>
      </c>
    </row>
    <row r="402" spans="1:19" x14ac:dyDescent="0.25">
      <c r="A402" t="str">
        <f>MID('ITF File'!A400,3,4)</f>
        <v/>
      </c>
      <c r="B402" t="str">
        <f>MID('ITF File'!A400,7,6)</f>
        <v/>
      </c>
      <c r="C402" t="str">
        <f>MID('ITF File'!A400,13,6)</f>
        <v/>
      </c>
      <c r="D402" t="str">
        <f>MID('ITF File'!A400,19,5)</f>
        <v/>
      </c>
      <c r="E402" t="str">
        <f>MID('ITF File'!A400,24,5)</f>
        <v/>
      </c>
      <c r="F402" s="8" t="str">
        <f>MID('ITF File'!A400,29,2)&amp;"/"&amp; MID('ITF File'!A400,31,2)&amp;"/"&amp; MID('ITF File'!A400,33,2)</f>
        <v>//</v>
      </c>
      <c r="G402" t="str">
        <f>MID('ITF File'!A400,35,30)</f>
        <v/>
      </c>
      <c r="H402" t="str">
        <f>MID('ITF File'!A400,65,5)</f>
        <v/>
      </c>
      <c r="I402" t="str">
        <f>MID('ITF File'!A400,70,18)</f>
        <v/>
      </c>
      <c r="J402" t="str">
        <f>MID('ITF File'!A400,88,4)</f>
        <v/>
      </c>
      <c r="K402" s="6" t="str">
        <f>MID('ITF File'!A400,92,13)</f>
        <v/>
      </c>
      <c r="L402" s="4" t="str">
        <f>MID('ITF File'!A400,105,2)</f>
        <v/>
      </c>
      <c r="M402" t="str">
        <f>MID('ITF File'!A400,107,7)</f>
        <v/>
      </c>
      <c r="N402" t="str">
        <f>MID('ITF File'!A400,114,3)</f>
        <v/>
      </c>
      <c r="O402" t="str">
        <f>MID('ITF File'!A400,117,10)</f>
        <v/>
      </c>
      <c r="P402" t="str">
        <f>MID('ITF File'!A400,127,250)</f>
        <v/>
      </c>
      <c r="Q402" t="str">
        <f>MID('ITF File'!A400,377,60)</f>
        <v/>
      </c>
      <c r="R402" t="str">
        <f>MID('ITF File'!A400,437,60)</f>
        <v/>
      </c>
      <c r="S402" t="str">
        <f>MID('ITF File'!A400,497,60)</f>
        <v/>
      </c>
    </row>
    <row r="403" spans="1:19" x14ac:dyDescent="0.25">
      <c r="A403" t="str">
        <f>MID('ITF File'!A401,3,4)</f>
        <v/>
      </c>
      <c r="B403" t="str">
        <f>MID('ITF File'!A401,7,6)</f>
        <v/>
      </c>
      <c r="C403" t="str">
        <f>MID('ITF File'!A401,13,6)</f>
        <v/>
      </c>
      <c r="D403" t="str">
        <f>MID('ITF File'!A401,19,5)</f>
        <v/>
      </c>
      <c r="E403" t="str">
        <f>MID('ITF File'!A401,24,5)</f>
        <v/>
      </c>
      <c r="F403" s="8" t="str">
        <f>MID('ITF File'!A401,29,2)&amp;"/"&amp; MID('ITF File'!A401,31,2)&amp;"/"&amp; MID('ITF File'!A401,33,2)</f>
        <v>//</v>
      </c>
      <c r="G403" t="str">
        <f>MID('ITF File'!A401,35,30)</f>
        <v/>
      </c>
      <c r="H403" t="str">
        <f>MID('ITF File'!A401,65,5)</f>
        <v/>
      </c>
      <c r="I403" t="str">
        <f>MID('ITF File'!A401,70,18)</f>
        <v/>
      </c>
      <c r="J403" t="str">
        <f>MID('ITF File'!A401,88,4)</f>
        <v/>
      </c>
      <c r="K403" s="6" t="str">
        <f>MID('ITF File'!A401,92,13)</f>
        <v/>
      </c>
      <c r="L403" s="4" t="str">
        <f>MID('ITF File'!A401,105,2)</f>
        <v/>
      </c>
      <c r="M403" t="str">
        <f>MID('ITF File'!A401,107,7)</f>
        <v/>
      </c>
      <c r="N403" t="str">
        <f>MID('ITF File'!A401,114,3)</f>
        <v/>
      </c>
      <c r="O403" t="str">
        <f>MID('ITF File'!A401,117,10)</f>
        <v/>
      </c>
      <c r="P403" t="str">
        <f>MID('ITF File'!A401,127,250)</f>
        <v/>
      </c>
      <c r="Q403" t="str">
        <f>MID('ITF File'!A401,377,60)</f>
        <v/>
      </c>
      <c r="R403" t="str">
        <f>MID('ITF File'!A401,437,60)</f>
        <v/>
      </c>
      <c r="S403" t="str">
        <f>MID('ITF File'!A401,497,60)</f>
        <v/>
      </c>
    </row>
    <row r="404" spans="1:19" x14ac:dyDescent="0.25">
      <c r="A404" t="str">
        <f>MID('ITF File'!A402,3,4)</f>
        <v/>
      </c>
      <c r="B404" t="str">
        <f>MID('ITF File'!A402,7,6)</f>
        <v/>
      </c>
      <c r="C404" t="str">
        <f>MID('ITF File'!A402,13,6)</f>
        <v/>
      </c>
      <c r="D404" t="str">
        <f>MID('ITF File'!A402,19,5)</f>
        <v/>
      </c>
      <c r="E404" t="str">
        <f>MID('ITF File'!A402,24,5)</f>
        <v/>
      </c>
      <c r="F404" s="8" t="str">
        <f>MID('ITF File'!A402,29,2)&amp;"/"&amp; MID('ITF File'!A402,31,2)&amp;"/"&amp; MID('ITF File'!A402,33,2)</f>
        <v>//</v>
      </c>
      <c r="G404" t="str">
        <f>MID('ITF File'!A402,35,30)</f>
        <v/>
      </c>
      <c r="H404" t="str">
        <f>MID('ITF File'!A402,65,5)</f>
        <v/>
      </c>
      <c r="I404" t="str">
        <f>MID('ITF File'!A402,70,18)</f>
        <v/>
      </c>
      <c r="J404" t="str">
        <f>MID('ITF File'!A402,88,4)</f>
        <v/>
      </c>
      <c r="K404" s="6" t="str">
        <f>MID('ITF File'!A402,92,13)</f>
        <v/>
      </c>
      <c r="L404" s="4" t="str">
        <f>MID('ITF File'!A402,105,2)</f>
        <v/>
      </c>
      <c r="M404" t="str">
        <f>MID('ITF File'!A402,107,7)</f>
        <v/>
      </c>
      <c r="N404" t="str">
        <f>MID('ITF File'!A402,114,3)</f>
        <v/>
      </c>
      <c r="O404" t="str">
        <f>MID('ITF File'!A402,117,10)</f>
        <v/>
      </c>
      <c r="P404" t="str">
        <f>MID('ITF File'!A402,127,250)</f>
        <v/>
      </c>
      <c r="Q404" t="str">
        <f>MID('ITF File'!A402,377,60)</f>
        <v/>
      </c>
      <c r="R404" t="str">
        <f>MID('ITF File'!A402,437,60)</f>
        <v/>
      </c>
      <c r="S404" t="str">
        <f>MID('ITF File'!A402,497,60)</f>
        <v/>
      </c>
    </row>
    <row r="405" spans="1:19" x14ac:dyDescent="0.25">
      <c r="A405" t="str">
        <f>MID('ITF File'!A403,3,4)</f>
        <v/>
      </c>
      <c r="B405" t="str">
        <f>MID('ITF File'!A403,7,6)</f>
        <v/>
      </c>
      <c r="C405" t="str">
        <f>MID('ITF File'!A403,13,6)</f>
        <v/>
      </c>
      <c r="D405" t="str">
        <f>MID('ITF File'!A403,19,5)</f>
        <v/>
      </c>
      <c r="E405" t="str">
        <f>MID('ITF File'!A403,24,5)</f>
        <v/>
      </c>
      <c r="F405" s="8" t="str">
        <f>MID('ITF File'!A403,29,2)&amp;"/"&amp; MID('ITF File'!A403,31,2)&amp;"/"&amp; MID('ITF File'!A403,33,2)</f>
        <v>//</v>
      </c>
      <c r="G405" t="str">
        <f>MID('ITF File'!A403,35,30)</f>
        <v/>
      </c>
      <c r="H405" t="str">
        <f>MID('ITF File'!A403,65,5)</f>
        <v/>
      </c>
      <c r="I405" t="str">
        <f>MID('ITF File'!A403,70,18)</f>
        <v/>
      </c>
      <c r="J405" t="str">
        <f>MID('ITF File'!A403,88,4)</f>
        <v/>
      </c>
      <c r="K405" s="6" t="str">
        <f>MID('ITF File'!A403,92,13)</f>
        <v/>
      </c>
      <c r="L405" s="4" t="str">
        <f>MID('ITF File'!A403,105,2)</f>
        <v/>
      </c>
      <c r="M405" t="str">
        <f>MID('ITF File'!A403,107,7)</f>
        <v/>
      </c>
      <c r="N405" t="str">
        <f>MID('ITF File'!A403,114,3)</f>
        <v/>
      </c>
      <c r="O405" t="str">
        <f>MID('ITF File'!A403,117,10)</f>
        <v/>
      </c>
      <c r="P405" t="str">
        <f>MID('ITF File'!A403,127,250)</f>
        <v/>
      </c>
      <c r="Q405" t="str">
        <f>MID('ITF File'!A403,377,60)</f>
        <v/>
      </c>
      <c r="R405" t="str">
        <f>MID('ITF File'!A403,437,60)</f>
        <v/>
      </c>
      <c r="S405" t="str">
        <f>MID('ITF File'!A403,497,60)</f>
        <v/>
      </c>
    </row>
    <row r="406" spans="1:19" x14ac:dyDescent="0.25">
      <c r="A406" t="str">
        <f>MID('ITF File'!A404,3,4)</f>
        <v/>
      </c>
      <c r="B406" t="str">
        <f>MID('ITF File'!A404,7,6)</f>
        <v/>
      </c>
      <c r="C406" t="str">
        <f>MID('ITF File'!A404,13,6)</f>
        <v/>
      </c>
      <c r="D406" t="str">
        <f>MID('ITF File'!A404,19,5)</f>
        <v/>
      </c>
      <c r="E406" t="str">
        <f>MID('ITF File'!A404,24,5)</f>
        <v/>
      </c>
      <c r="F406" s="8" t="str">
        <f>MID('ITF File'!A404,29,2)&amp;"/"&amp; MID('ITF File'!A404,31,2)&amp;"/"&amp; MID('ITF File'!A404,33,2)</f>
        <v>//</v>
      </c>
      <c r="G406" t="str">
        <f>MID('ITF File'!A404,35,30)</f>
        <v/>
      </c>
      <c r="H406" t="str">
        <f>MID('ITF File'!A404,65,5)</f>
        <v/>
      </c>
      <c r="I406" t="str">
        <f>MID('ITF File'!A404,70,18)</f>
        <v/>
      </c>
      <c r="J406" t="str">
        <f>MID('ITF File'!A404,88,4)</f>
        <v/>
      </c>
      <c r="K406" s="6" t="str">
        <f>MID('ITF File'!A404,92,13)</f>
        <v/>
      </c>
      <c r="L406" s="4" t="str">
        <f>MID('ITF File'!A404,105,2)</f>
        <v/>
      </c>
      <c r="M406" t="str">
        <f>MID('ITF File'!A404,107,7)</f>
        <v/>
      </c>
      <c r="N406" t="str">
        <f>MID('ITF File'!A404,114,3)</f>
        <v/>
      </c>
      <c r="O406" t="str">
        <f>MID('ITF File'!A404,117,10)</f>
        <v/>
      </c>
      <c r="P406" t="str">
        <f>MID('ITF File'!A404,127,250)</f>
        <v/>
      </c>
      <c r="Q406" t="str">
        <f>MID('ITF File'!A404,377,60)</f>
        <v/>
      </c>
      <c r="R406" t="str">
        <f>MID('ITF File'!A404,437,60)</f>
        <v/>
      </c>
      <c r="S406" t="str">
        <f>MID('ITF File'!A404,497,60)</f>
        <v/>
      </c>
    </row>
    <row r="407" spans="1:19" x14ac:dyDescent="0.25">
      <c r="A407" t="str">
        <f>MID('ITF File'!A405,3,4)</f>
        <v/>
      </c>
      <c r="B407" t="str">
        <f>MID('ITF File'!A405,7,6)</f>
        <v/>
      </c>
      <c r="C407" t="str">
        <f>MID('ITF File'!A405,13,6)</f>
        <v/>
      </c>
      <c r="D407" t="str">
        <f>MID('ITF File'!A405,19,5)</f>
        <v/>
      </c>
      <c r="E407" t="str">
        <f>MID('ITF File'!A405,24,5)</f>
        <v/>
      </c>
      <c r="F407" s="8" t="str">
        <f>MID('ITF File'!A405,29,2)&amp;"/"&amp; MID('ITF File'!A405,31,2)&amp;"/"&amp; MID('ITF File'!A405,33,2)</f>
        <v>//</v>
      </c>
      <c r="G407" t="str">
        <f>MID('ITF File'!A405,35,30)</f>
        <v/>
      </c>
      <c r="H407" t="str">
        <f>MID('ITF File'!A405,65,5)</f>
        <v/>
      </c>
      <c r="I407" t="str">
        <f>MID('ITF File'!A405,70,18)</f>
        <v/>
      </c>
      <c r="J407" t="str">
        <f>MID('ITF File'!A405,88,4)</f>
        <v/>
      </c>
      <c r="K407" s="6" t="str">
        <f>MID('ITF File'!A405,92,13)</f>
        <v/>
      </c>
      <c r="L407" s="4" t="str">
        <f>MID('ITF File'!A405,105,2)</f>
        <v/>
      </c>
      <c r="M407" t="str">
        <f>MID('ITF File'!A405,107,7)</f>
        <v/>
      </c>
      <c r="N407" t="str">
        <f>MID('ITF File'!A405,114,3)</f>
        <v/>
      </c>
      <c r="O407" t="str">
        <f>MID('ITF File'!A405,117,10)</f>
        <v/>
      </c>
      <c r="P407" t="str">
        <f>MID('ITF File'!A405,127,250)</f>
        <v/>
      </c>
      <c r="Q407" t="str">
        <f>MID('ITF File'!A405,377,60)</f>
        <v/>
      </c>
      <c r="R407" t="str">
        <f>MID('ITF File'!A405,437,60)</f>
        <v/>
      </c>
      <c r="S407" t="str">
        <f>MID('ITF File'!A405,497,60)</f>
        <v/>
      </c>
    </row>
    <row r="408" spans="1:19" x14ac:dyDescent="0.25">
      <c r="A408" t="str">
        <f>MID('ITF File'!A406,3,4)</f>
        <v/>
      </c>
      <c r="B408" t="str">
        <f>MID('ITF File'!A406,7,6)</f>
        <v/>
      </c>
      <c r="C408" t="str">
        <f>MID('ITF File'!A406,13,6)</f>
        <v/>
      </c>
      <c r="D408" t="str">
        <f>MID('ITF File'!A406,19,5)</f>
        <v/>
      </c>
      <c r="E408" t="str">
        <f>MID('ITF File'!A406,24,5)</f>
        <v/>
      </c>
      <c r="F408" s="8" t="str">
        <f>MID('ITF File'!A406,29,2)&amp;"/"&amp; MID('ITF File'!A406,31,2)&amp;"/"&amp; MID('ITF File'!A406,33,2)</f>
        <v>//</v>
      </c>
      <c r="G408" t="str">
        <f>MID('ITF File'!A406,35,30)</f>
        <v/>
      </c>
      <c r="H408" t="str">
        <f>MID('ITF File'!A406,65,5)</f>
        <v/>
      </c>
      <c r="I408" t="str">
        <f>MID('ITF File'!A406,70,18)</f>
        <v/>
      </c>
      <c r="J408" t="str">
        <f>MID('ITF File'!A406,88,4)</f>
        <v/>
      </c>
      <c r="K408" s="6" t="str">
        <f>MID('ITF File'!A406,92,13)</f>
        <v/>
      </c>
      <c r="L408" s="4" t="str">
        <f>MID('ITF File'!A406,105,2)</f>
        <v/>
      </c>
      <c r="M408" t="str">
        <f>MID('ITF File'!A406,107,7)</f>
        <v/>
      </c>
      <c r="N408" t="str">
        <f>MID('ITF File'!A406,114,3)</f>
        <v/>
      </c>
      <c r="O408" t="str">
        <f>MID('ITF File'!A406,117,10)</f>
        <v/>
      </c>
      <c r="P408" t="str">
        <f>MID('ITF File'!A406,127,250)</f>
        <v/>
      </c>
      <c r="Q408" t="str">
        <f>MID('ITF File'!A406,377,60)</f>
        <v/>
      </c>
      <c r="R408" t="str">
        <f>MID('ITF File'!A406,437,60)</f>
        <v/>
      </c>
      <c r="S408" t="str">
        <f>MID('ITF File'!A406,497,60)</f>
        <v/>
      </c>
    </row>
    <row r="409" spans="1:19" x14ac:dyDescent="0.25">
      <c r="A409" t="str">
        <f>MID('ITF File'!A407,3,4)</f>
        <v/>
      </c>
      <c r="B409" t="str">
        <f>MID('ITF File'!A407,7,6)</f>
        <v/>
      </c>
      <c r="C409" t="str">
        <f>MID('ITF File'!A407,13,6)</f>
        <v/>
      </c>
      <c r="D409" t="str">
        <f>MID('ITF File'!A407,19,5)</f>
        <v/>
      </c>
      <c r="E409" t="str">
        <f>MID('ITF File'!A407,24,5)</f>
        <v/>
      </c>
      <c r="F409" s="8" t="str">
        <f>MID('ITF File'!A407,29,2)&amp;"/"&amp; MID('ITF File'!A407,31,2)&amp;"/"&amp; MID('ITF File'!A407,33,2)</f>
        <v>//</v>
      </c>
      <c r="G409" t="str">
        <f>MID('ITF File'!A407,35,30)</f>
        <v/>
      </c>
      <c r="H409" t="str">
        <f>MID('ITF File'!A407,65,5)</f>
        <v/>
      </c>
      <c r="I409" t="str">
        <f>MID('ITF File'!A407,70,18)</f>
        <v/>
      </c>
      <c r="J409" t="str">
        <f>MID('ITF File'!A407,88,4)</f>
        <v/>
      </c>
      <c r="K409" s="6" t="str">
        <f>MID('ITF File'!A407,92,13)</f>
        <v/>
      </c>
      <c r="L409" s="4" t="str">
        <f>MID('ITF File'!A407,105,2)</f>
        <v/>
      </c>
      <c r="M409" t="str">
        <f>MID('ITF File'!A407,107,7)</f>
        <v/>
      </c>
      <c r="N409" t="str">
        <f>MID('ITF File'!A407,114,3)</f>
        <v/>
      </c>
      <c r="O409" t="str">
        <f>MID('ITF File'!A407,117,10)</f>
        <v/>
      </c>
      <c r="P409" t="str">
        <f>MID('ITF File'!A407,127,250)</f>
        <v/>
      </c>
      <c r="Q409" t="str">
        <f>MID('ITF File'!A407,377,60)</f>
        <v/>
      </c>
      <c r="R409" t="str">
        <f>MID('ITF File'!A407,437,60)</f>
        <v/>
      </c>
      <c r="S409" t="str">
        <f>MID('ITF File'!A407,497,60)</f>
        <v/>
      </c>
    </row>
    <row r="410" spans="1:19" x14ac:dyDescent="0.25">
      <c r="A410" t="str">
        <f>MID('ITF File'!A408,3,4)</f>
        <v/>
      </c>
      <c r="B410" t="str">
        <f>MID('ITF File'!A408,7,6)</f>
        <v/>
      </c>
      <c r="C410" t="str">
        <f>MID('ITF File'!A408,13,6)</f>
        <v/>
      </c>
      <c r="D410" t="str">
        <f>MID('ITF File'!A408,19,5)</f>
        <v/>
      </c>
      <c r="E410" t="str">
        <f>MID('ITF File'!A408,24,5)</f>
        <v/>
      </c>
      <c r="F410" s="8" t="str">
        <f>MID('ITF File'!A408,29,2)&amp;"/"&amp; MID('ITF File'!A408,31,2)&amp;"/"&amp; MID('ITF File'!A408,33,2)</f>
        <v>//</v>
      </c>
      <c r="G410" t="str">
        <f>MID('ITF File'!A408,35,30)</f>
        <v/>
      </c>
      <c r="H410" t="str">
        <f>MID('ITF File'!A408,65,5)</f>
        <v/>
      </c>
      <c r="I410" t="str">
        <f>MID('ITF File'!A408,70,18)</f>
        <v/>
      </c>
      <c r="J410" t="str">
        <f>MID('ITF File'!A408,88,4)</f>
        <v/>
      </c>
      <c r="K410" s="6" t="str">
        <f>MID('ITF File'!A408,92,13)</f>
        <v/>
      </c>
      <c r="L410" s="4" t="str">
        <f>MID('ITF File'!A408,105,2)</f>
        <v/>
      </c>
      <c r="M410" t="str">
        <f>MID('ITF File'!A408,107,7)</f>
        <v/>
      </c>
      <c r="N410" t="str">
        <f>MID('ITF File'!A408,114,3)</f>
        <v/>
      </c>
      <c r="O410" t="str">
        <f>MID('ITF File'!A408,117,10)</f>
        <v/>
      </c>
      <c r="P410" t="str">
        <f>MID('ITF File'!A408,127,250)</f>
        <v/>
      </c>
      <c r="Q410" t="str">
        <f>MID('ITF File'!A408,377,60)</f>
        <v/>
      </c>
      <c r="R410" t="str">
        <f>MID('ITF File'!A408,437,60)</f>
        <v/>
      </c>
      <c r="S410" t="str">
        <f>MID('ITF File'!A408,497,60)</f>
        <v/>
      </c>
    </row>
    <row r="411" spans="1:19" x14ac:dyDescent="0.25">
      <c r="A411" t="str">
        <f>MID('ITF File'!A409,3,4)</f>
        <v/>
      </c>
      <c r="B411" t="str">
        <f>MID('ITF File'!A409,7,6)</f>
        <v/>
      </c>
      <c r="C411" t="str">
        <f>MID('ITF File'!A409,13,6)</f>
        <v/>
      </c>
      <c r="D411" t="str">
        <f>MID('ITF File'!A409,19,5)</f>
        <v/>
      </c>
      <c r="E411" t="str">
        <f>MID('ITF File'!A409,24,5)</f>
        <v/>
      </c>
      <c r="F411" s="8" t="str">
        <f>MID('ITF File'!A409,29,2)&amp;"/"&amp; MID('ITF File'!A409,31,2)&amp;"/"&amp; MID('ITF File'!A409,33,2)</f>
        <v>//</v>
      </c>
      <c r="G411" t="str">
        <f>MID('ITF File'!A409,35,30)</f>
        <v/>
      </c>
      <c r="H411" t="str">
        <f>MID('ITF File'!A409,65,5)</f>
        <v/>
      </c>
      <c r="I411" t="str">
        <f>MID('ITF File'!A409,70,18)</f>
        <v/>
      </c>
      <c r="J411" t="str">
        <f>MID('ITF File'!A409,88,4)</f>
        <v/>
      </c>
      <c r="K411" s="6" t="str">
        <f>MID('ITF File'!A409,92,13)</f>
        <v/>
      </c>
      <c r="L411" s="4" t="str">
        <f>MID('ITF File'!A409,105,2)</f>
        <v/>
      </c>
      <c r="M411" t="str">
        <f>MID('ITF File'!A409,107,7)</f>
        <v/>
      </c>
      <c r="N411" t="str">
        <f>MID('ITF File'!A409,114,3)</f>
        <v/>
      </c>
      <c r="O411" t="str">
        <f>MID('ITF File'!A409,117,10)</f>
        <v/>
      </c>
      <c r="P411" t="str">
        <f>MID('ITF File'!A409,127,250)</f>
        <v/>
      </c>
      <c r="Q411" t="str">
        <f>MID('ITF File'!A409,377,60)</f>
        <v/>
      </c>
      <c r="R411" t="str">
        <f>MID('ITF File'!A409,437,60)</f>
        <v/>
      </c>
      <c r="S411" t="str">
        <f>MID('ITF File'!A409,497,60)</f>
        <v/>
      </c>
    </row>
    <row r="412" spans="1:19" x14ac:dyDescent="0.25">
      <c r="A412" t="str">
        <f>MID('ITF File'!A410,3,4)</f>
        <v/>
      </c>
      <c r="B412" t="str">
        <f>MID('ITF File'!A410,7,6)</f>
        <v/>
      </c>
      <c r="C412" t="str">
        <f>MID('ITF File'!A410,13,6)</f>
        <v/>
      </c>
      <c r="D412" t="str">
        <f>MID('ITF File'!A410,19,5)</f>
        <v/>
      </c>
      <c r="E412" t="str">
        <f>MID('ITF File'!A410,24,5)</f>
        <v/>
      </c>
      <c r="F412" s="8" t="str">
        <f>MID('ITF File'!A410,29,2)&amp;"/"&amp; MID('ITF File'!A410,31,2)&amp;"/"&amp; MID('ITF File'!A410,33,2)</f>
        <v>//</v>
      </c>
      <c r="G412" t="str">
        <f>MID('ITF File'!A410,35,30)</f>
        <v/>
      </c>
      <c r="H412" t="str">
        <f>MID('ITF File'!A410,65,5)</f>
        <v/>
      </c>
      <c r="I412" t="str">
        <f>MID('ITF File'!A410,70,18)</f>
        <v/>
      </c>
      <c r="J412" t="str">
        <f>MID('ITF File'!A410,88,4)</f>
        <v/>
      </c>
      <c r="K412" s="6" t="str">
        <f>MID('ITF File'!A410,92,13)</f>
        <v/>
      </c>
      <c r="L412" s="4" t="str">
        <f>MID('ITF File'!A410,105,2)</f>
        <v/>
      </c>
      <c r="M412" t="str">
        <f>MID('ITF File'!A410,107,7)</f>
        <v/>
      </c>
      <c r="N412" t="str">
        <f>MID('ITF File'!A410,114,3)</f>
        <v/>
      </c>
      <c r="O412" t="str">
        <f>MID('ITF File'!A410,117,10)</f>
        <v/>
      </c>
      <c r="P412" t="str">
        <f>MID('ITF File'!A410,127,250)</f>
        <v/>
      </c>
      <c r="Q412" t="str">
        <f>MID('ITF File'!A410,377,60)</f>
        <v/>
      </c>
      <c r="R412" t="str">
        <f>MID('ITF File'!A410,437,60)</f>
        <v/>
      </c>
      <c r="S412" t="str">
        <f>MID('ITF File'!A410,497,60)</f>
        <v/>
      </c>
    </row>
    <row r="413" spans="1:19" x14ac:dyDescent="0.25">
      <c r="A413" t="str">
        <f>MID('ITF File'!A411,3,4)</f>
        <v/>
      </c>
      <c r="B413" t="str">
        <f>MID('ITF File'!A411,7,6)</f>
        <v/>
      </c>
      <c r="C413" t="str">
        <f>MID('ITF File'!A411,13,6)</f>
        <v/>
      </c>
      <c r="D413" t="str">
        <f>MID('ITF File'!A411,19,5)</f>
        <v/>
      </c>
      <c r="E413" t="str">
        <f>MID('ITF File'!A411,24,5)</f>
        <v/>
      </c>
      <c r="F413" s="8" t="str">
        <f>MID('ITF File'!A411,29,2)&amp;"/"&amp; MID('ITF File'!A411,31,2)&amp;"/"&amp; MID('ITF File'!A411,33,2)</f>
        <v>//</v>
      </c>
      <c r="G413" t="str">
        <f>MID('ITF File'!A411,35,30)</f>
        <v/>
      </c>
      <c r="H413" t="str">
        <f>MID('ITF File'!A411,65,5)</f>
        <v/>
      </c>
      <c r="I413" t="str">
        <f>MID('ITF File'!A411,70,18)</f>
        <v/>
      </c>
      <c r="J413" t="str">
        <f>MID('ITF File'!A411,88,4)</f>
        <v/>
      </c>
      <c r="K413" s="6" t="str">
        <f>MID('ITF File'!A411,92,13)</f>
        <v/>
      </c>
      <c r="L413" s="4" t="str">
        <f>MID('ITF File'!A411,105,2)</f>
        <v/>
      </c>
      <c r="M413" t="str">
        <f>MID('ITF File'!A411,107,7)</f>
        <v/>
      </c>
      <c r="N413" t="str">
        <f>MID('ITF File'!A411,114,3)</f>
        <v/>
      </c>
      <c r="O413" t="str">
        <f>MID('ITF File'!A411,117,10)</f>
        <v/>
      </c>
      <c r="P413" t="str">
        <f>MID('ITF File'!A411,127,250)</f>
        <v/>
      </c>
      <c r="Q413" t="str">
        <f>MID('ITF File'!A411,377,60)</f>
        <v/>
      </c>
      <c r="R413" t="str">
        <f>MID('ITF File'!A411,437,60)</f>
        <v/>
      </c>
      <c r="S413" t="str">
        <f>MID('ITF File'!A411,497,60)</f>
        <v/>
      </c>
    </row>
    <row r="414" spans="1:19" x14ac:dyDescent="0.25">
      <c r="A414" t="str">
        <f>MID('ITF File'!A412,3,4)</f>
        <v/>
      </c>
      <c r="B414" t="str">
        <f>MID('ITF File'!A412,7,6)</f>
        <v/>
      </c>
      <c r="C414" t="str">
        <f>MID('ITF File'!A412,13,6)</f>
        <v/>
      </c>
      <c r="D414" t="str">
        <f>MID('ITF File'!A412,19,5)</f>
        <v/>
      </c>
      <c r="E414" t="str">
        <f>MID('ITF File'!A412,24,5)</f>
        <v/>
      </c>
      <c r="F414" s="8" t="str">
        <f>MID('ITF File'!A412,29,2)&amp;"/"&amp; MID('ITF File'!A412,31,2)&amp;"/"&amp; MID('ITF File'!A412,33,2)</f>
        <v>//</v>
      </c>
      <c r="G414" t="str">
        <f>MID('ITF File'!A412,35,30)</f>
        <v/>
      </c>
      <c r="H414" t="str">
        <f>MID('ITF File'!A412,65,5)</f>
        <v/>
      </c>
      <c r="I414" t="str">
        <f>MID('ITF File'!A412,70,18)</f>
        <v/>
      </c>
      <c r="J414" t="str">
        <f>MID('ITF File'!A412,88,4)</f>
        <v/>
      </c>
      <c r="K414" s="6" t="str">
        <f>MID('ITF File'!A412,92,13)</f>
        <v/>
      </c>
      <c r="L414" s="4" t="str">
        <f>MID('ITF File'!A412,105,2)</f>
        <v/>
      </c>
      <c r="M414" t="str">
        <f>MID('ITF File'!A412,107,7)</f>
        <v/>
      </c>
      <c r="N414" t="str">
        <f>MID('ITF File'!A412,114,3)</f>
        <v/>
      </c>
      <c r="O414" t="str">
        <f>MID('ITF File'!A412,117,10)</f>
        <v/>
      </c>
      <c r="P414" t="str">
        <f>MID('ITF File'!A412,127,250)</f>
        <v/>
      </c>
      <c r="Q414" t="str">
        <f>MID('ITF File'!A412,377,60)</f>
        <v/>
      </c>
      <c r="R414" t="str">
        <f>MID('ITF File'!A412,437,60)</f>
        <v/>
      </c>
      <c r="S414" t="str">
        <f>MID('ITF File'!A412,497,60)</f>
        <v/>
      </c>
    </row>
    <row r="415" spans="1:19" x14ac:dyDescent="0.25">
      <c r="A415" t="str">
        <f>MID('ITF File'!A413,3,4)</f>
        <v/>
      </c>
      <c r="B415" t="str">
        <f>MID('ITF File'!A413,7,6)</f>
        <v/>
      </c>
      <c r="C415" t="str">
        <f>MID('ITF File'!A413,13,6)</f>
        <v/>
      </c>
      <c r="D415" t="str">
        <f>MID('ITF File'!A413,19,5)</f>
        <v/>
      </c>
      <c r="E415" t="str">
        <f>MID('ITF File'!A413,24,5)</f>
        <v/>
      </c>
      <c r="F415" s="8" t="str">
        <f>MID('ITF File'!A413,29,2)&amp;"/"&amp; MID('ITF File'!A413,31,2)&amp;"/"&amp; MID('ITF File'!A413,33,2)</f>
        <v>//</v>
      </c>
      <c r="G415" t="str">
        <f>MID('ITF File'!A413,35,30)</f>
        <v/>
      </c>
      <c r="H415" t="str">
        <f>MID('ITF File'!A413,65,5)</f>
        <v/>
      </c>
      <c r="I415" t="str">
        <f>MID('ITF File'!A413,70,18)</f>
        <v/>
      </c>
      <c r="J415" t="str">
        <f>MID('ITF File'!A413,88,4)</f>
        <v/>
      </c>
      <c r="K415" s="6" t="str">
        <f>MID('ITF File'!A413,92,13)</f>
        <v/>
      </c>
      <c r="L415" s="4" t="str">
        <f>MID('ITF File'!A413,105,2)</f>
        <v/>
      </c>
      <c r="M415" t="str">
        <f>MID('ITF File'!A413,107,7)</f>
        <v/>
      </c>
      <c r="N415" t="str">
        <f>MID('ITF File'!A413,114,3)</f>
        <v/>
      </c>
      <c r="O415" t="str">
        <f>MID('ITF File'!A413,117,10)</f>
        <v/>
      </c>
      <c r="P415" t="str">
        <f>MID('ITF File'!A413,127,250)</f>
        <v/>
      </c>
      <c r="Q415" t="str">
        <f>MID('ITF File'!A413,377,60)</f>
        <v/>
      </c>
      <c r="R415" t="str">
        <f>MID('ITF File'!A413,437,60)</f>
        <v/>
      </c>
      <c r="S415" t="str">
        <f>MID('ITF File'!A413,497,60)</f>
        <v/>
      </c>
    </row>
    <row r="416" spans="1:19" x14ac:dyDescent="0.25">
      <c r="A416" t="str">
        <f>MID('ITF File'!A414,3,4)</f>
        <v/>
      </c>
      <c r="B416" t="str">
        <f>MID('ITF File'!A414,7,6)</f>
        <v/>
      </c>
      <c r="C416" t="str">
        <f>MID('ITF File'!A414,13,6)</f>
        <v/>
      </c>
      <c r="D416" t="str">
        <f>MID('ITF File'!A414,19,5)</f>
        <v/>
      </c>
      <c r="E416" t="str">
        <f>MID('ITF File'!A414,24,5)</f>
        <v/>
      </c>
      <c r="F416" s="8" t="str">
        <f>MID('ITF File'!A414,29,2)&amp;"/"&amp; MID('ITF File'!A414,31,2)&amp;"/"&amp; MID('ITF File'!A414,33,2)</f>
        <v>//</v>
      </c>
      <c r="G416" t="str">
        <f>MID('ITF File'!A414,35,30)</f>
        <v/>
      </c>
      <c r="H416" t="str">
        <f>MID('ITF File'!A414,65,5)</f>
        <v/>
      </c>
      <c r="I416" t="str">
        <f>MID('ITF File'!A414,70,18)</f>
        <v/>
      </c>
      <c r="J416" t="str">
        <f>MID('ITF File'!A414,88,4)</f>
        <v/>
      </c>
      <c r="K416" s="6" t="str">
        <f>MID('ITF File'!A414,92,13)</f>
        <v/>
      </c>
      <c r="L416" s="4" t="str">
        <f>MID('ITF File'!A414,105,2)</f>
        <v/>
      </c>
      <c r="M416" t="str">
        <f>MID('ITF File'!A414,107,7)</f>
        <v/>
      </c>
      <c r="N416" t="str">
        <f>MID('ITF File'!A414,114,3)</f>
        <v/>
      </c>
      <c r="O416" t="str">
        <f>MID('ITF File'!A414,117,10)</f>
        <v/>
      </c>
      <c r="P416" t="str">
        <f>MID('ITF File'!A414,127,250)</f>
        <v/>
      </c>
      <c r="Q416" t="str">
        <f>MID('ITF File'!A414,377,60)</f>
        <v/>
      </c>
      <c r="R416" t="str">
        <f>MID('ITF File'!A414,437,60)</f>
        <v/>
      </c>
      <c r="S416" t="str">
        <f>MID('ITF File'!A414,497,60)</f>
        <v/>
      </c>
    </row>
    <row r="417" spans="1:19" x14ac:dyDescent="0.25">
      <c r="A417" t="str">
        <f>MID('ITF File'!A415,3,4)</f>
        <v/>
      </c>
      <c r="B417" t="str">
        <f>MID('ITF File'!A415,7,6)</f>
        <v/>
      </c>
      <c r="C417" t="str">
        <f>MID('ITF File'!A415,13,6)</f>
        <v/>
      </c>
      <c r="D417" t="str">
        <f>MID('ITF File'!A415,19,5)</f>
        <v/>
      </c>
      <c r="E417" t="str">
        <f>MID('ITF File'!A415,24,5)</f>
        <v/>
      </c>
      <c r="F417" s="8" t="str">
        <f>MID('ITF File'!A415,29,2)&amp;"/"&amp; MID('ITF File'!A415,31,2)&amp;"/"&amp; MID('ITF File'!A415,33,2)</f>
        <v>//</v>
      </c>
      <c r="G417" t="str">
        <f>MID('ITF File'!A415,35,30)</f>
        <v/>
      </c>
      <c r="H417" t="str">
        <f>MID('ITF File'!A415,65,5)</f>
        <v/>
      </c>
      <c r="I417" t="str">
        <f>MID('ITF File'!A415,70,18)</f>
        <v/>
      </c>
      <c r="J417" t="str">
        <f>MID('ITF File'!A415,88,4)</f>
        <v/>
      </c>
      <c r="K417" s="6" t="str">
        <f>MID('ITF File'!A415,92,13)</f>
        <v/>
      </c>
      <c r="L417" s="4" t="str">
        <f>MID('ITF File'!A415,105,2)</f>
        <v/>
      </c>
      <c r="M417" t="str">
        <f>MID('ITF File'!A415,107,7)</f>
        <v/>
      </c>
      <c r="N417" t="str">
        <f>MID('ITF File'!A415,114,3)</f>
        <v/>
      </c>
      <c r="O417" t="str">
        <f>MID('ITF File'!A415,117,10)</f>
        <v/>
      </c>
      <c r="P417" t="str">
        <f>MID('ITF File'!A415,127,250)</f>
        <v/>
      </c>
      <c r="Q417" t="str">
        <f>MID('ITF File'!A415,377,60)</f>
        <v/>
      </c>
      <c r="R417" t="str">
        <f>MID('ITF File'!A415,437,60)</f>
        <v/>
      </c>
      <c r="S417" t="str">
        <f>MID('ITF File'!A415,497,60)</f>
        <v/>
      </c>
    </row>
    <row r="418" spans="1:19" x14ac:dyDescent="0.25">
      <c r="A418" t="str">
        <f>MID('ITF File'!A416,3,4)</f>
        <v/>
      </c>
      <c r="B418" t="str">
        <f>MID('ITF File'!A416,7,6)</f>
        <v/>
      </c>
      <c r="C418" t="str">
        <f>MID('ITF File'!A416,13,6)</f>
        <v/>
      </c>
      <c r="D418" t="str">
        <f>MID('ITF File'!A416,19,5)</f>
        <v/>
      </c>
      <c r="E418" t="str">
        <f>MID('ITF File'!A416,24,5)</f>
        <v/>
      </c>
      <c r="F418" s="8" t="str">
        <f>MID('ITF File'!A416,29,2)&amp;"/"&amp; MID('ITF File'!A416,31,2)&amp;"/"&amp; MID('ITF File'!A416,33,2)</f>
        <v>//</v>
      </c>
      <c r="G418" t="str">
        <f>MID('ITF File'!A416,35,30)</f>
        <v/>
      </c>
      <c r="H418" t="str">
        <f>MID('ITF File'!A416,65,5)</f>
        <v/>
      </c>
      <c r="I418" t="str">
        <f>MID('ITF File'!A416,70,18)</f>
        <v/>
      </c>
      <c r="J418" t="str">
        <f>MID('ITF File'!A416,88,4)</f>
        <v/>
      </c>
      <c r="K418" s="6" t="str">
        <f>MID('ITF File'!A416,92,13)</f>
        <v/>
      </c>
      <c r="L418" s="4" t="str">
        <f>MID('ITF File'!A416,105,2)</f>
        <v/>
      </c>
      <c r="M418" t="str">
        <f>MID('ITF File'!A416,107,7)</f>
        <v/>
      </c>
      <c r="N418" t="str">
        <f>MID('ITF File'!A416,114,3)</f>
        <v/>
      </c>
      <c r="O418" t="str">
        <f>MID('ITF File'!A416,117,10)</f>
        <v/>
      </c>
      <c r="P418" t="str">
        <f>MID('ITF File'!A416,127,250)</f>
        <v/>
      </c>
      <c r="Q418" t="str">
        <f>MID('ITF File'!A416,377,60)</f>
        <v/>
      </c>
      <c r="R418" t="str">
        <f>MID('ITF File'!A416,437,60)</f>
        <v/>
      </c>
      <c r="S418" t="str">
        <f>MID('ITF File'!A416,497,60)</f>
        <v/>
      </c>
    </row>
    <row r="419" spans="1:19" x14ac:dyDescent="0.25">
      <c r="A419" t="str">
        <f>MID('ITF File'!A417,3,4)</f>
        <v/>
      </c>
      <c r="B419" t="str">
        <f>MID('ITF File'!A417,7,6)</f>
        <v/>
      </c>
      <c r="C419" t="str">
        <f>MID('ITF File'!A417,13,6)</f>
        <v/>
      </c>
      <c r="D419" t="str">
        <f>MID('ITF File'!A417,19,5)</f>
        <v/>
      </c>
      <c r="E419" t="str">
        <f>MID('ITF File'!A417,24,5)</f>
        <v/>
      </c>
      <c r="F419" s="8" t="str">
        <f>MID('ITF File'!A417,29,2)&amp;"/"&amp; MID('ITF File'!A417,31,2)&amp;"/"&amp; MID('ITF File'!A417,33,2)</f>
        <v>//</v>
      </c>
      <c r="G419" t="str">
        <f>MID('ITF File'!A417,35,30)</f>
        <v/>
      </c>
      <c r="H419" t="str">
        <f>MID('ITF File'!A417,65,5)</f>
        <v/>
      </c>
      <c r="I419" t="str">
        <f>MID('ITF File'!A417,70,18)</f>
        <v/>
      </c>
      <c r="J419" t="str">
        <f>MID('ITF File'!A417,88,4)</f>
        <v/>
      </c>
      <c r="K419" s="6" t="str">
        <f>MID('ITF File'!A417,92,13)</f>
        <v/>
      </c>
      <c r="L419" s="4" t="str">
        <f>MID('ITF File'!A417,105,2)</f>
        <v/>
      </c>
      <c r="M419" t="str">
        <f>MID('ITF File'!A417,107,7)</f>
        <v/>
      </c>
      <c r="N419" t="str">
        <f>MID('ITF File'!A417,114,3)</f>
        <v/>
      </c>
      <c r="O419" t="str">
        <f>MID('ITF File'!A417,117,10)</f>
        <v/>
      </c>
      <c r="P419" t="str">
        <f>MID('ITF File'!A417,127,250)</f>
        <v/>
      </c>
      <c r="Q419" t="str">
        <f>MID('ITF File'!A417,377,60)</f>
        <v/>
      </c>
      <c r="R419" t="str">
        <f>MID('ITF File'!A417,437,60)</f>
        <v/>
      </c>
      <c r="S419" t="str">
        <f>MID('ITF File'!A417,497,60)</f>
        <v/>
      </c>
    </row>
    <row r="420" spans="1:19" x14ac:dyDescent="0.25">
      <c r="A420" t="str">
        <f>MID('ITF File'!A418,3,4)</f>
        <v/>
      </c>
      <c r="B420" t="str">
        <f>MID('ITF File'!A418,7,6)</f>
        <v/>
      </c>
      <c r="C420" t="str">
        <f>MID('ITF File'!A418,13,6)</f>
        <v/>
      </c>
      <c r="D420" t="str">
        <f>MID('ITF File'!A418,19,5)</f>
        <v/>
      </c>
      <c r="E420" t="str">
        <f>MID('ITF File'!A418,24,5)</f>
        <v/>
      </c>
      <c r="F420" s="8" t="str">
        <f>MID('ITF File'!A418,29,2)&amp;"/"&amp; MID('ITF File'!A418,31,2)&amp;"/"&amp; MID('ITF File'!A418,33,2)</f>
        <v>//</v>
      </c>
      <c r="G420" t="str">
        <f>MID('ITF File'!A418,35,30)</f>
        <v/>
      </c>
      <c r="H420" t="str">
        <f>MID('ITF File'!A418,65,5)</f>
        <v/>
      </c>
      <c r="I420" t="str">
        <f>MID('ITF File'!A418,70,18)</f>
        <v/>
      </c>
      <c r="J420" t="str">
        <f>MID('ITF File'!A418,88,4)</f>
        <v/>
      </c>
      <c r="K420" s="6" t="str">
        <f>MID('ITF File'!A418,92,13)</f>
        <v/>
      </c>
      <c r="L420" s="4" t="str">
        <f>MID('ITF File'!A418,105,2)</f>
        <v/>
      </c>
      <c r="M420" t="str">
        <f>MID('ITF File'!A418,107,7)</f>
        <v/>
      </c>
      <c r="N420" t="str">
        <f>MID('ITF File'!A418,114,3)</f>
        <v/>
      </c>
      <c r="O420" t="str">
        <f>MID('ITF File'!A418,117,10)</f>
        <v/>
      </c>
      <c r="P420" t="str">
        <f>MID('ITF File'!A418,127,250)</f>
        <v/>
      </c>
      <c r="Q420" t="str">
        <f>MID('ITF File'!A418,377,60)</f>
        <v/>
      </c>
      <c r="R420" t="str">
        <f>MID('ITF File'!A418,437,60)</f>
        <v/>
      </c>
      <c r="S420" t="str">
        <f>MID('ITF File'!A418,497,60)</f>
        <v/>
      </c>
    </row>
    <row r="421" spans="1:19" x14ac:dyDescent="0.25">
      <c r="A421" t="str">
        <f>MID('ITF File'!A419,3,4)</f>
        <v/>
      </c>
      <c r="B421" t="str">
        <f>MID('ITF File'!A419,7,6)</f>
        <v/>
      </c>
      <c r="C421" t="str">
        <f>MID('ITF File'!A419,13,6)</f>
        <v/>
      </c>
      <c r="D421" t="str">
        <f>MID('ITF File'!A419,19,5)</f>
        <v/>
      </c>
      <c r="E421" t="str">
        <f>MID('ITF File'!A419,24,5)</f>
        <v/>
      </c>
      <c r="F421" s="8" t="str">
        <f>MID('ITF File'!A419,29,2)&amp;"/"&amp; MID('ITF File'!A419,31,2)&amp;"/"&amp; MID('ITF File'!A419,33,2)</f>
        <v>//</v>
      </c>
      <c r="G421" t="str">
        <f>MID('ITF File'!A419,35,30)</f>
        <v/>
      </c>
      <c r="H421" t="str">
        <f>MID('ITF File'!A419,65,5)</f>
        <v/>
      </c>
      <c r="I421" t="str">
        <f>MID('ITF File'!A419,70,18)</f>
        <v/>
      </c>
      <c r="J421" t="str">
        <f>MID('ITF File'!A419,88,4)</f>
        <v/>
      </c>
      <c r="K421" s="6" t="str">
        <f>MID('ITF File'!A419,92,13)</f>
        <v/>
      </c>
      <c r="L421" s="4" t="str">
        <f>MID('ITF File'!A419,105,2)</f>
        <v/>
      </c>
      <c r="M421" t="str">
        <f>MID('ITF File'!A419,107,7)</f>
        <v/>
      </c>
      <c r="N421" t="str">
        <f>MID('ITF File'!A419,114,3)</f>
        <v/>
      </c>
      <c r="O421" t="str">
        <f>MID('ITF File'!A419,117,10)</f>
        <v/>
      </c>
      <c r="P421" t="str">
        <f>MID('ITF File'!A419,127,250)</f>
        <v/>
      </c>
      <c r="Q421" t="str">
        <f>MID('ITF File'!A419,377,60)</f>
        <v/>
      </c>
      <c r="R421" t="str">
        <f>MID('ITF File'!A419,437,60)</f>
        <v/>
      </c>
      <c r="S421" t="str">
        <f>MID('ITF File'!A419,497,60)</f>
        <v/>
      </c>
    </row>
    <row r="422" spans="1:19" x14ac:dyDescent="0.25">
      <c r="A422" t="str">
        <f>MID('ITF File'!A420,3,4)</f>
        <v/>
      </c>
      <c r="B422" t="str">
        <f>MID('ITF File'!A420,7,6)</f>
        <v/>
      </c>
      <c r="C422" t="str">
        <f>MID('ITF File'!A420,13,6)</f>
        <v/>
      </c>
      <c r="D422" t="str">
        <f>MID('ITF File'!A420,19,5)</f>
        <v/>
      </c>
      <c r="E422" t="str">
        <f>MID('ITF File'!A420,24,5)</f>
        <v/>
      </c>
      <c r="F422" s="8" t="str">
        <f>MID('ITF File'!A420,29,2)&amp;"/"&amp; MID('ITF File'!A420,31,2)&amp;"/"&amp; MID('ITF File'!A420,33,2)</f>
        <v>//</v>
      </c>
      <c r="G422" t="str">
        <f>MID('ITF File'!A420,35,30)</f>
        <v/>
      </c>
      <c r="H422" t="str">
        <f>MID('ITF File'!A420,65,5)</f>
        <v/>
      </c>
      <c r="I422" t="str">
        <f>MID('ITF File'!A420,70,18)</f>
        <v/>
      </c>
      <c r="J422" t="str">
        <f>MID('ITF File'!A420,88,4)</f>
        <v/>
      </c>
      <c r="K422" s="6" t="str">
        <f>MID('ITF File'!A420,92,13)</f>
        <v/>
      </c>
      <c r="L422" s="4" t="str">
        <f>MID('ITF File'!A420,105,2)</f>
        <v/>
      </c>
      <c r="M422" t="str">
        <f>MID('ITF File'!A420,107,7)</f>
        <v/>
      </c>
      <c r="N422" t="str">
        <f>MID('ITF File'!A420,114,3)</f>
        <v/>
      </c>
      <c r="O422" t="str">
        <f>MID('ITF File'!A420,117,10)</f>
        <v/>
      </c>
      <c r="P422" t="str">
        <f>MID('ITF File'!A420,127,250)</f>
        <v/>
      </c>
      <c r="Q422" t="str">
        <f>MID('ITF File'!A420,377,60)</f>
        <v/>
      </c>
      <c r="R422" t="str">
        <f>MID('ITF File'!A420,437,60)</f>
        <v/>
      </c>
      <c r="S422" t="str">
        <f>MID('ITF File'!A420,497,60)</f>
        <v/>
      </c>
    </row>
    <row r="423" spans="1:19" x14ac:dyDescent="0.25">
      <c r="A423" t="str">
        <f>MID('ITF File'!A421,3,4)</f>
        <v/>
      </c>
      <c r="B423" t="str">
        <f>MID('ITF File'!A421,7,6)</f>
        <v/>
      </c>
      <c r="C423" t="str">
        <f>MID('ITF File'!A421,13,6)</f>
        <v/>
      </c>
      <c r="D423" t="str">
        <f>MID('ITF File'!A421,19,5)</f>
        <v/>
      </c>
      <c r="E423" t="str">
        <f>MID('ITF File'!A421,24,5)</f>
        <v/>
      </c>
      <c r="F423" s="8" t="str">
        <f>MID('ITF File'!A421,29,2)&amp;"/"&amp; MID('ITF File'!A421,31,2)&amp;"/"&amp; MID('ITF File'!A421,33,2)</f>
        <v>//</v>
      </c>
      <c r="G423" t="str">
        <f>MID('ITF File'!A421,35,30)</f>
        <v/>
      </c>
      <c r="H423" t="str">
        <f>MID('ITF File'!A421,65,5)</f>
        <v/>
      </c>
      <c r="I423" t="str">
        <f>MID('ITF File'!A421,70,18)</f>
        <v/>
      </c>
      <c r="J423" t="str">
        <f>MID('ITF File'!A421,88,4)</f>
        <v/>
      </c>
      <c r="K423" s="6" t="str">
        <f>MID('ITF File'!A421,92,13)</f>
        <v/>
      </c>
      <c r="L423" s="4" t="str">
        <f>MID('ITF File'!A421,105,2)</f>
        <v/>
      </c>
      <c r="M423" t="str">
        <f>MID('ITF File'!A421,107,7)</f>
        <v/>
      </c>
      <c r="N423" t="str">
        <f>MID('ITF File'!A421,114,3)</f>
        <v/>
      </c>
      <c r="O423" t="str">
        <f>MID('ITF File'!A421,117,10)</f>
        <v/>
      </c>
      <c r="P423" t="str">
        <f>MID('ITF File'!A421,127,250)</f>
        <v/>
      </c>
      <c r="Q423" t="str">
        <f>MID('ITF File'!A421,377,60)</f>
        <v/>
      </c>
      <c r="R423" t="str">
        <f>MID('ITF File'!A421,437,60)</f>
        <v/>
      </c>
      <c r="S423" t="str">
        <f>MID('ITF File'!A421,497,60)</f>
        <v/>
      </c>
    </row>
    <row r="424" spans="1:19" x14ac:dyDescent="0.25">
      <c r="A424" t="str">
        <f>MID('ITF File'!A422,3,4)</f>
        <v/>
      </c>
      <c r="B424" t="str">
        <f>MID('ITF File'!A422,7,6)</f>
        <v/>
      </c>
      <c r="C424" t="str">
        <f>MID('ITF File'!A422,13,6)</f>
        <v/>
      </c>
      <c r="D424" t="str">
        <f>MID('ITF File'!A422,19,5)</f>
        <v/>
      </c>
      <c r="E424" t="str">
        <f>MID('ITF File'!A422,24,5)</f>
        <v/>
      </c>
      <c r="F424" s="8" t="str">
        <f>MID('ITF File'!A422,29,2)&amp;"/"&amp; MID('ITF File'!A422,31,2)&amp;"/"&amp; MID('ITF File'!A422,33,2)</f>
        <v>//</v>
      </c>
      <c r="G424" t="str">
        <f>MID('ITF File'!A422,35,30)</f>
        <v/>
      </c>
      <c r="H424" t="str">
        <f>MID('ITF File'!A422,65,5)</f>
        <v/>
      </c>
      <c r="I424" t="str">
        <f>MID('ITF File'!A422,70,18)</f>
        <v/>
      </c>
      <c r="J424" t="str">
        <f>MID('ITF File'!A422,88,4)</f>
        <v/>
      </c>
      <c r="K424" s="6" t="str">
        <f>MID('ITF File'!A422,92,13)</f>
        <v/>
      </c>
      <c r="L424" s="4" t="str">
        <f>MID('ITF File'!A422,105,2)</f>
        <v/>
      </c>
      <c r="M424" t="str">
        <f>MID('ITF File'!A422,107,7)</f>
        <v/>
      </c>
      <c r="N424" t="str">
        <f>MID('ITF File'!A422,114,3)</f>
        <v/>
      </c>
      <c r="O424" t="str">
        <f>MID('ITF File'!A422,117,10)</f>
        <v/>
      </c>
      <c r="P424" t="str">
        <f>MID('ITF File'!A422,127,250)</f>
        <v/>
      </c>
      <c r="Q424" t="str">
        <f>MID('ITF File'!A422,377,60)</f>
        <v/>
      </c>
      <c r="R424" t="str">
        <f>MID('ITF File'!A422,437,60)</f>
        <v/>
      </c>
      <c r="S424" t="str">
        <f>MID('ITF File'!A422,497,60)</f>
        <v/>
      </c>
    </row>
    <row r="425" spans="1:19" x14ac:dyDescent="0.25">
      <c r="A425" t="str">
        <f>MID('ITF File'!A423,3,4)</f>
        <v/>
      </c>
      <c r="B425" t="str">
        <f>MID('ITF File'!A423,7,6)</f>
        <v/>
      </c>
      <c r="C425" t="str">
        <f>MID('ITF File'!A423,13,6)</f>
        <v/>
      </c>
      <c r="D425" t="str">
        <f>MID('ITF File'!A423,19,5)</f>
        <v/>
      </c>
      <c r="E425" t="str">
        <f>MID('ITF File'!A423,24,5)</f>
        <v/>
      </c>
      <c r="F425" s="8" t="str">
        <f>MID('ITF File'!A423,29,2)&amp;"/"&amp; MID('ITF File'!A423,31,2)&amp;"/"&amp; MID('ITF File'!A423,33,2)</f>
        <v>//</v>
      </c>
      <c r="G425" t="str">
        <f>MID('ITF File'!A423,35,30)</f>
        <v/>
      </c>
      <c r="H425" t="str">
        <f>MID('ITF File'!A423,65,5)</f>
        <v/>
      </c>
      <c r="I425" t="str">
        <f>MID('ITF File'!A423,70,18)</f>
        <v/>
      </c>
      <c r="J425" t="str">
        <f>MID('ITF File'!A423,88,4)</f>
        <v/>
      </c>
      <c r="K425" s="6" t="str">
        <f>MID('ITF File'!A423,92,13)</f>
        <v/>
      </c>
      <c r="L425" s="4" t="str">
        <f>MID('ITF File'!A423,105,2)</f>
        <v/>
      </c>
      <c r="M425" t="str">
        <f>MID('ITF File'!A423,107,7)</f>
        <v/>
      </c>
      <c r="N425" t="str">
        <f>MID('ITF File'!A423,114,3)</f>
        <v/>
      </c>
      <c r="O425" t="str">
        <f>MID('ITF File'!A423,117,10)</f>
        <v/>
      </c>
      <c r="P425" t="str">
        <f>MID('ITF File'!A423,127,250)</f>
        <v/>
      </c>
      <c r="Q425" t="str">
        <f>MID('ITF File'!A423,377,60)</f>
        <v/>
      </c>
      <c r="R425" t="str">
        <f>MID('ITF File'!A423,437,60)</f>
        <v/>
      </c>
      <c r="S425" t="str">
        <f>MID('ITF File'!A423,497,60)</f>
        <v/>
      </c>
    </row>
    <row r="426" spans="1:19" x14ac:dyDescent="0.25">
      <c r="A426" t="str">
        <f>MID('ITF File'!A424,3,4)</f>
        <v/>
      </c>
      <c r="B426" t="str">
        <f>MID('ITF File'!A424,7,6)</f>
        <v/>
      </c>
      <c r="C426" t="str">
        <f>MID('ITF File'!A424,13,6)</f>
        <v/>
      </c>
      <c r="D426" t="str">
        <f>MID('ITF File'!A424,19,5)</f>
        <v/>
      </c>
      <c r="E426" t="str">
        <f>MID('ITF File'!A424,24,5)</f>
        <v/>
      </c>
      <c r="F426" s="8" t="str">
        <f>MID('ITF File'!A424,29,2)&amp;"/"&amp; MID('ITF File'!A424,31,2)&amp;"/"&amp; MID('ITF File'!A424,33,2)</f>
        <v>//</v>
      </c>
      <c r="G426" t="str">
        <f>MID('ITF File'!A424,35,30)</f>
        <v/>
      </c>
      <c r="H426" t="str">
        <f>MID('ITF File'!A424,65,5)</f>
        <v/>
      </c>
      <c r="I426" t="str">
        <f>MID('ITF File'!A424,70,18)</f>
        <v/>
      </c>
      <c r="J426" t="str">
        <f>MID('ITF File'!A424,88,4)</f>
        <v/>
      </c>
      <c r="K426" s="6" t="str">
        <f>MID('ITF File'!A424,92,13)</f>
        <v/>
      </c>
      <c r="L426" s="4" t="str">
        <f>MID('ITF File'!A424,105,2)</f>
        <v/>
      </c>
      <c r="M426" t="str">
        <f>MID('ITF File'!A424,107,7)</f>
        <v/>
      </c>
      <c r="N426" t="str">
        <f>MID('ITF File'!A424,114,3)</f>
        <v/>
      </c>
      <c r="O426" t="str">
        <f>MID('ITF File'!A424,117,10)</f>
        <v/>
      </c>
      <c r="P426" t="str">
        <f>MID('ITF File'!A424,127,250)</f>
        <v/>
      </c>
      <c r="Q426" t="str">
        <f>MID('ITF File'!A424,377,60)</f>
        <v/>
      </c>
      <c r="R426" t="str">
        <f>MID('ITF File'!A424,437,60)</f>
        <v/>
      </c>
      <c r="S426" t="str">
        <f>MID('ITF File'!A424,497,60)</f>
        <v/>
      </c>
    </row>
    <row r="427" spans="1:19" x14ac:dyDescent="0.25">
      <c r="A427" t="str">
        <f>MID('ITF File'!A425,3,4)</f>
        <v/>
      </c>
      <c r="B427" t="str">
        <f>MID('ITF File'!A425,7,6)</f>
        <v/>
      </c>
      <c r="C427" t="str">
        <f>MID('ITF File'!A425,13,6)</f>
        <v/>
      </c>
      <c r="D427" t="str">
        <f>MID('ITF File'!A425,19,5)</f>
        <v/>
      </c>
      <c r="E427" t="str">
        <f>MID('ITF File'!A425,24,5)</f>
        <v/>
      </c>
      <c r="F427" s="8" t="str">
        <f>MID('ITF File'!A425,29,2)&amp;"/"&amp; MID('ITF File'!A425,31,2)&amp;"/"&amp; MID('ITF File'!A425,33,2)</f>
        <v>//</v>
      </c>
      <c r="G427" t="str">
        <f>MID('ITF File'!A425,35,30)</f>
        <v/>
      </c>
      <c r="H427" t="str">
        <f>MID('ITF File'!A425,65,5)</f>
        <v/>
      </c>
      <c r="I427" t="str">
        <f>MID('ITF File'!A425,70,18)</f>
        <v/>
      </c>
      <c r="J427" t="str">
        <f>MID('ITF File'!A425,88,4)</f>
        <v/>
      </c>
      <c r="K427" s="6" t="str">
        <f>MID('ITF File'!A425,92,13)</f>
        <v/>
      </c>
      <c r="L427" s="4" t="str">
        <f>MID('ITF File'!A425,105,2)</f>
        <v/>
      </c>
      <c r="M427" t="str">
        <f>MID('ITF File'!A425,107,7)</f>
        <v/>
      </c>
      <c r="N427" t="str">
        <f>MID('ITF File'!A425,114,3)</f>
        <v/>
      </c>
      <c r="O427" t="str">
        <f>MID('ITF File'!A425,117,10)</f>
        <v/>
      </c>
      <c r="P427" t="str">
        <f>MID('ITF File'!A425,127,250)</f>
        <v/>
      </c>
      <c r="Q427" t="str">
        <f>MID('ITF File'!A425,377,60)</f>
        <v/>
      </c>
      <c r="R427" t="str">
        <f>MID('ITF File'!A425,437,60)</f>
        <v/>
      </c>
      <c r="S427" t="str">
        <f>MID('ITF File'!A425,497,60)</f>
        <v/>
      </c>
    </row>
    <row r="428" spans="1:19" x14ac:dyDescent="0.25">
      <c r="A428" t="str">
        <f>MID('ITF File'!A426,3,4)</f>
        <v/>
      </c>
      <c r="B428" t="str">
        <f>MID('ITF File'!A426,7,6)</f>
        <v/>
      </c>
      <c r="C428" t="str">
        <f>MID('ITF File'!A426,13,6)</f>
        <v/>
      </c>
      <c r="D428" t="str">
        <f>MID('ITF File'!A426,19,5)</f>
        <v/>
      </c>
      <c r="E428" t="str">
        <f>MID('ITF File'!A426,24,5)</f>
        <v/>
      </c>
      <c r="F428" s="8" t="str">
        <f>MID('ITF File'!A426,29,2)&amp;"/"&amp; MID('ITF File'!A426,31,2)&amp;"/"&amp; MID('ITF File'!A426,33,2)</f>
        <v>//</v>
      </c>
      <c r="G428" t="str">
        <f>MID('ITF File'!A426,35,30)</f>
        <v/>
      </c>
      <c r="H428" t="str">
        <f>MID('ITF File'!A426,65,5)</f>
        <v/>
      </c>
      <c r="I428" t="str">
        <f>MID('ITF File'!A426,70,18)</f>
        <v/>
      </c>
      <c r="J428" t="str">
        <f>MID('ITF File'!A426,88,4)</f>
        <v/>
      </c>
      <c r="K428" s="6" t="str">
        <f>MID('ITF File'!A426,92,13)</f>
        <v/>
      </c>
      <c r="L428" s="4" t="str">
        <f>MID('ITF File'!A426,105,2)</f>
        <v/>
      </c>
      <c r="M428" t="str">
        <f>MID('ITF File'!A426,107,7)</f>
        <v/>
      </c>
      <c r="N428" t="str">
        <f>MID('ITF File'!A426,114,3)</f>
        <v/>
      </c>
      <c r="O428" t="str">
        <f>MID('ITF File'!A426,117,10)</f>
        <v/>
      </c>
      <c r="P428" t="str">
        <f>MID('ITF File'!A426,127,250)</f>
        <v/>
      </c>
      <c r="Q428" t="str">
        <f>MID('ITF File'!A426,377,60)</f>
        <v/>
      </c>
      <c r="R428" t="str">
        <f>MID('ITF File'!A426,437,60)</f>
        <v/>
      </c>
      <c r="S428" t="str">
        <f>MID('ITF File'!A426,497,60)</f>
        <v/>
      </c>
    </row>
    <row r="429" spans="1:19" x14ac:dyDescent="0.25">
      <c r="A429" t="str">
        <f>MID('ITF File'!A427,3,4)</f>
        <v/>
      </c>
      <c r="B429" t="str">
        <f>MID('ITF File'!A427,7,6)</f>
        <v/>
      </c>
      <c r="C429" t="str">
        <f>MID('ITF File'!A427,13,6)</f>
        <v/>
      </c>
      <c r="D429" t="str">
        <f>MID('ITF File'!A427,19,5)</f>
        <v/>
      </c>
      <c r="E429" t="str">
        <f>MID('ITF File'!A427,24,5)</f>
        <v/>
      </c>
      <c r="F429" s="8" t="str">
        <f>MID('ITF File'!A427,29,2)&amp;"/"&amp; MID('ITF File'!A427,31,2)&amp;"/"&amp; MID('ITF File'!A427,33,2)</f>
        <v>//</v>
      </c>
      <c r="G429" t="str">
        <f>MID('ITF File'!A427,35,30)</f>
        <v/>
      </c>
      <c r="H429" t="str">
        <f>MID('ITF File'!A427,65,5)</f>
        <v/>
      </c>
      <c r="I429" t="str">
        <f>MID('ITF File'!A427,70,18)</f>
        <v/>
      </c>
      <c r="J429" t="str">
        <f>MID('ITF File'!A427,88,4)</f>
        <v/>
      </c>
      <c r="K429" s="6" t="str">
        <f>MID('ITF File'!A427,92,13)</f>
        <v/>
      </c>
      <c r="L429" s="4" t="str">
        <f>MID('ITF File'!A427,105,2)</f>
        <v/>
      </c>
      <c r="M429" t="str">
        <f>MID('ITF File'!A427,107,7)</f>
        <v/>
      </c>
      <c r="N429" t="str">
        <f>MID('ITF File'!A427,114,3)</f>
        <v/>
      </c>
      <c r="O429" t="str">
        <f>MID('ITF File'!A427,117,10)</f>
        <v/>
      </c>
      <c r="P429" t="str">
        <f>MID('ITF File'!A427,127,250)</f>
        <v/>
      </c>
      <c r="Q429" t="str">
        <f>MID('ITF File'!A427,377,60)</f>
        <v/>
      </c>
      <c r="R429" t="str">
        <f>MID('ITF File'!A427,437,60)</f>
        <v/>
      </c>
      <c r="S429" t="str">
        <f>MID('ITF File'!A427,497,60)</f>
        <v/>
      </c>
    </row>
    <row r="430" spans="1:19" x14ac:dyDescent="0.25">
      <c r="A430" t="str">
        <f>MID('ITF File'!A428,3,4)</f>
        <v/>
      </c>
      <c r="B430" t="str">
        <f>MID('ITF File'!A428,7,6)</f>
        <v/>
      </c>
      <c r="C430" t="str">
        <f>MID('ITF File'!A428,13,6)</f>
        <v/>
      </c>
      <c r="D430" t="str">
        <f>MID('ITF File'!A428,19,5)</f>
        <v/>
      </c>
      <c r="E430" t="str">
        <f>MID('ITF File'!A428,24,5)</f>
        <v/>
      </c>
      <c r="F430" s="8" t="str">
        <f>MID('ITF File'!A428,29,2)&amp;"/"&amp; MID('ITF File'!A428,31,2)&amp;"/"&amp; MID('ITF File'!A428,33,2)</f>
        <v>//</v>
      </c>
      <c r="G430" t="str">
        <f>MID('ITF File'!A428,35,30)</f>
        <v/>
      </c>
      <c r="H430" t="str">
        <f>MID('ITF File'!A428,65,5)</f>
        <v/>
      </c>
      <c r="I430" t="str">
        <f>MID('ITF File'!A428,70,18)</f>
        <v/>
      </c>
      <c r="J430" t="str">
        <f>MID('ITF File'!A428,88,4)</f>
        <v/>
      </c>
      <c r="K430" s="6" t="str">
        <f>MID('ITF File'!A428,92,13)</f>
        <v/>
      </c>
      <c r="L430" s="4" t="str">
        <f>MID('ITF File'!A428,105,2)</f>
        <v/>
      </c>
      <c r="M430" t="str">
        <f>MID('ITF File'!A428,107,7)</f>
        <v/>
      </c>
      <c r="N430" t="str">
        <f>MID('ITF File'!A428,114,3)</f>
        <v/>
      </c>
      <c r="O430" t="str">
        <f>MID('ITF File'!A428,117,10)</f>
        <v/>
      </c>
      <c r="P430" t="str">
        <f>MID('ITF File'!A428,127,250)</f>
        <v/>
      </c>
      <c r="Q430" t="str">
        <f>MID('ITF File'!A428,377,60)</f>
        <v/>
      </c>
      <c r="R430" t="str">
        <f>MID('ITF File'!A428,437,60)</f>
        <v/>
      </c>
      <c r="S430" t="str">
        <f>MID('ITF File'!A428,497,60)</f>
        <v/>
      </c>
    </row>
    <row r="431" spans="1:19" x14ac:dyDescent="0.25">
      <c r="A431" t="str">
        <f>MID('ITF File'!A429,3,4)</f>
        <v/>
      </c>
      <c r="B431" t="str">
        <f>MID('ITF File'!A429,7,6)</f>
        <v/>
      </c>
      <c r="C431" t="str">
        <f>MID('ITF File'!A429,13,6)</f>
        <v/>
      </c>
      <c r="D431" t="str">
        <f>MID('ITF File'!A429,19,5)</f>
        <v/>
      </c>
      <c r="E431" t="str">
        <f>MID('ITF File'!A429,24,5)</f>
        <v/>
      </c>
      <c r="F431" s="8" t="str">
        <f>MID('ITF File'!A429,29,2)&amp;"/"&amp; MID('ITF File'!A429,31,2)&amp;"/"&amp; MID('ITF File'!A429,33,2)</f>
        <v>//</v>
      </c>
      <c r="G431" t="str">
        <f>MID('ITF File'!A429,35,30)</f>
        <v/>
      </c>
      <c r="H431" t="str">
        <f>MID('ITF File'!A429,65,5)</f>
        <v/>
      </c>
      <c r="I431" t="str">
        <f>MID('ITF File'!A429,70,18)</f>
        <v/>
      </c>
      <c r="J431" t="str">
        <f>MID('ITF File'!A429,88,4)</f>
        <v/>
      </c>
      <c r="K431" s="6" t="str">
        <f>MID('ITF File'!A429,92,13)</f>
        <v/>
      </c>
      <c r="L431" s="4" t="str">
        <f>MID('ITF File'!A429,105,2)</f>
        <v/>
      </c>
      <c r="M431" t="str">
        <f>MID('ITF File'!A429,107,7)</f>
        <v/>
      </c>
      <c r="N431" t="str">
        <f>MID('ITF File'!A429,114,3)</f>
        <v/>
      </c>
      <c r="O431" t="str">
        <f>MID('ITF File'!A429,117,10)</f>
        <v/>
      </c>
      <c r="P431" t="str">
        <f>MID('ITF File'!A429,127,250)</f>
        <v/>
      </c>
      <c r="Q431" t="str">
        <f>MID('ITF File'!A429,377,60)</f>
        <v/>
      </c>
      <c r="R431" t="str">
        <f>MID('ITF File'!A429,437,60)</f>
        <v/>
      </c>
      <c r="S431" t="str">
        <f>MID('ITF File'!A429,497,60)</f>
        <v/>
      </c>
    </row>
    <row r="432" spans="1:19" x14ac:dyDescent="0.25">
      <c r="A432" t="str">
        <f>MID('ITF File'!A430,3,4)</f>
        <v/>
      </c>
      <c r="B432" t="str">
        <f>MID('ITF File'!A430,7,6)</f>
        <v/>
      </c>
      <c r="C432" t="str">
        <f>MID('ITF File'!A430,13,6)</f>
        <v/>
      </c>
      <c r="D432" t="str">
        <f>MID('ITF File'!A430,19,5)</f>
        <v/>
      </c>
      <c r="E432" t="str">
        <f>MID('ITF File'!A430,24,5)</f>
        <v/>
      </c>
      <c r="F432" s="8" t="str">
        <f>MID('ITF File'!A430,29,2)&amp;"/"&amp; MID('ITF File'!A430,31,2)&amp;"/"&amp; MID('ITF File'!A430,33,2)</f>
        <v>//</v>
      </c>
      <c r="G432" t="str">
        <f>MID('ITF File'!A430,35,30)</f>
        <v/>
      </c>
      <c r="H432" t="str">
        <f>MID('ITF File'!A430,65,5)</f>
        <v/>
      </c>
      <c r="I432" t="str">
        <f>MID('ITF File'!A430,70,18)</f>
        <v/>
      </c>
      <c r="J432" t="str">
        <f>MID('ITF File'!A430,88,4)</f>
        <v/>
      </c>
      <c r="K432" s="6" t="str">
        <f>MID('ITF File'!A430,92,13)</f>
        <v/>
      </c>
      <c r="L432" s="4" t="str">
        <f>MID('ITF File'!A430,105,2)</f>
        <v/>
      </c>
      <c r="M432" t="str">
        <f>MID('ITF File'!A430,107,7)</f>
        <v/>
      </c>
      <c r="N432" t="str">
        <f>MID('ITF File'!A430,114,3)</f>
        <v/>
      </c>
      <c r="O432" t="str">
        <f>MID('ITF File'!A430,117,10)</f>
        <v/>
      </c>
      <c r="P432" t="str">
        <f>MID('ITF File'!A430,127,250)</f>
        <v/>
      </c>
      <c r="Q432" t="str">
        <f>MID('ITF File'!A430,377,60)</f>
        <v/>
      </c>
      <c r="R432" t="str">
        <f>MID('ITF File'!A430,437,60)</f>
        <v/>
      </c>
      <c r="S432" t="str">
        <f>MID('ITF File'!A430,497,60)</f>
        <v/>
      </c>
    </row>
    <row r="433" spans="1:19" x14ac:dyDescent="0.25">
      <c r="A433" t="str">
        <f>MID('ITF File'!A431,3,4)</f>
        <v/>
      </c>
      <c r="B433" t="str">
        <f>MID('ITF File'!A431,7,6)</f>
        <v/>
      </c>
      <c r="C433" t="str">
        <f>MID('ITF File'!A431,13,6)</f>
        <v/>
      </c>
      <c r="D433" t="str">
        <f>MID('ITF File'!A431,19,5)</f>
        <v/>
      </c>
      <c r="E433" t="str">
        <f>MID('ITF File'!A431,24,5)</f>
        <v/>
      </c>
      <c r="F433" s="8" t="str">
        <f>MID('ITF File'!A431,29,2)&amp;"/"&amp; MID('ITF File'!A431,31,2)&amp;"/"&amp; MID('ITF File'!A431,33,2)</f>
        <v>//</v>
      </c>
      <c r="G433" t="str">
        <f>MID('ITF File'!A431,35,30)</f>
        <v/>
      </c>
      <c r="H433" t="str">
        <f>MID('ITF File'!A431,65,5)</f>
        <v/>
      </c>
      <c r="I433" t="str">
        <f>MID('ITF File'!A431,70,18)</f>
        <v/>
      </c>
      <c r="J433" t="str">
        <f>MID('ITF File'!A431,88,4)</f>
        <v/>
      </c>
      <c r="K433" s="6" t="str">
        <f>MID('ITF File'!A431,92,13)</f>
        <v/>
      </c>
      <c r="L433" s="4" t="str">
        <f>MID('ITF File'!A431,105,2)</f>
        <v/>
      </c>
      <c r="M433" t="str">
        <f>MID('ITF File'!A431,107,7)</f>
        <v/>
      </c>
      <c r="N433" t="str">
        <f>MID('ITF File'!A431,114,3)</f>
        <v/>
      </c>
      <c r="O433" t="str">
        <f>MID('ITF File'!A431,117,10)</f>
        <v/>
      </c>
      <c r="P433" t="str">
        <f>MID('ITF File'!A431,127,250)</f>
        <v/>
      </c>
      <c r="Q433" t="str">
        <f>MID('ITF File'!A431,377,60)</f>
        <v/>
      </c>
      <c r="R433" t="str">
        <f>MID('ITF File'!A431,437,60)</f>
        <v/>
      </c>
      <c r="S433" t="str">
        <f>MID('ITF File'!A431,497,60)</f>
        <v/>
      </c>
    </row>
    <row r="434" spans="1:19" x14ac:dyDescent="0.25">
      <c r="A434" t="str">
        <f>MID('ITF File'!A432,3,4)</f>
        <v/>
      </c>
      <c r="B434" t="str">
        <f>MID('ITF File'!A432,7,6)</f>
        <v/>
      </c>
      <c r="C434" t="str">
        <f>MID('ITF File'!A432,13,6)</f>
        <v/>
      </c>
      <c r="D434" t="str">
        <f>MID('ITF File'!A432,19,5)</f>
        <v/>
      </c>
      <c r="E434" t="str">
        <f>MID('ITF File'!A432,24,5)</f>
        <v/>
      </c>
      <c r="F434" s="8" t="str">
        <f>MID('ITF File'!A432,29,2)&amp;"/"&amp; MID('ITF File'!A432,31,2)&amp;"/"&amp; MID('ITF File'!A432,33,2)</f>
        <v>//</v>
      </c>
      <c r="G434" t="str">
        <f>MID('ITF File'!A432,35,30)</f>
        <v/>
      </c>
      <c r="H434" t="str">
        <f>MID('ITF File'!A432,65,5)</f>
        <v/>
      </c>
      <c r="I434" t="str">
        <f>MID('ITF File'!A432,70,18)</f>
        <v/>
      </c>
      <c r="J434" t="str">
        <f>MID('ITF File'!A432,88,4)</f>
        <v/>
      </c>
      <c r="K434" s="6" t="str">
        <f>MID('ITF File'!A432,92,13)</f>
        <v/>
      </c>
      <c r="L434" s="4" t="str">
        <f>MID('ITF File'!A432,105,2)</f>
        <v/>
      </c>
      <c r="M434" t="str">
        <f>MID('ITF File'!A432,107,7)</f>
        <v/>
      </c>
      <c r="N434" t="str">
        <f>MID('ITF File'!A432,114,3)</f>
        <v/>
      </c>
      <c r="O434" t="str">
        <f>MID('ITF File'!A432,117,10)</f>
        <v/>
      </c>
      <c r="P434" t="str">
        <f>MID('ITF File'!A432,127,250)</f>
        <v/>
      </c>
      <c r="Q434" t="str">
        <f>MID('ITF File'!A432,377,60)</f>
        <v/>
      </c>
      <c r="R434" t="str">
        <f>MID('ITF File'!A432,437,60)</f>
        <v/>
      </c>
      <c r="S434" t="str">
        <f>MID('ITF File'!A432,497,60)</f>
        <v/>
      </c>
    </row>
    <row r="435" spans="1:19" x14ac:dyDescent="0.25">
      <c r="A435" t="str">
        <f>MID('ITF File'!A433,3,4)</f>
        <v/>
      </c>
      <c r="B435" t="str">
        <f>MID('ITF File'!A433,7,6)</f>
        <v/>
      </c>
      <c r="C435" t="str">
        <f>MID('ITF File'!A433,13,6)</f>
        <v/>
      </c>
      <c r="D435" t="str">
        <f>MID('ITF File'!A433,19,5)</f>
        <v/>
      </c>
      <c r="E435" t="str">
        <f>MID('ITF File'!A433,24,5)</f>
        <v/>
      </c>
      <c r="F435" s="8" t="str">
        <f>MID('ITF File'!A433,29,2)&amp;"/"&amp; MID('ITF File'!A433,31,2)&amp;"/"&amp; MID('ITF File'!A433,33,2)</f>
        <v>//</v>
      </c>
      <c r="G435" t="str">
        <f>MID('ITF File'!A433,35,30)</f>
        <v/>
      </c>
      <c r="H435" t="str">
        <f>MID('ITF File'!A433,65,5)</f>
        <v/>
      </c>
      <c r="I435" t="str">
        <f>MID('ITF File'!A433,70,18)</f>
        <v/>
      </c>
      <c r="J435" t="str">
        <f>MID('ITF File'!A433,88,4)</f>
        <v/>
      </c>
      <c r="K435" s="6" t="str">
        <f>MID('ITF File'!A433,92,13)</f>
        <v/>
      </c>
      <c r="L435" s="4" t="str">
        <f>MID('ITF File'!A433,105,2)</f>
        <v/>
      </c>
      <c r="M435" t="str">
        <f>MID('ITF File'!A433,107,7)</f>
        <v/>
      </c>
      <c r="N435" t="str">
        <f>MID('ITF File'!A433,114,3)</f>
        <v/>
      </c>
      <c r="O435" t="str">
        <f>MID('ITF File'!A433,117,10)</f>
        <v/>
      </c>
      <c r="P435" t="str">
        <f>MID('ITF File'!A433,127,250)</f>
        <v/>
      </c>
      <c r="Q435" t="str">
        <f>MID('ITF File'!A433,377,60)</f>
        <v/>
      </c>
      <c r="R435" t="str">
        <f>MID('ITF File'!A433,437,60)</f>
        <v/>
      </c>
      <c r="S435" t="str">
        <f>MID('ITF File'!A433,497,60)</f>
        <v/>
      </c>
    </row>
    <row r="436" spans="1:19" x14ac:dyDescent="0.25">
      <c r="A436" t="str">
        <f>MID('ITF File'!A434,3,4)</f>
        <v/>
      </c>
      <c r="B436" t="str">
        <f>MID('ITF File'!A434,7,6)</f>
        <v/>
      </c>
      <c r="C436" t="str">
        <f>MID('ITF File'!A434,13,6)</f>
        <v/>
      </c>
      <c r="D436" t="str">
        <f>MID('ITF File'!A434,19,5)</f>
        <v/>
      </c>
      <c r="E436" t="str">
        <f>MID('ITF File'!A434,24,5)</f>
        <v/>
      </c>
      <c r="F436" s="8" t="str">
        <f>MID('ITF File'!A434,29,2)&amp;"/"&amp; MID('ITF File'!A434,31,2)&amp;"/"&amp; MID('ITF File'!A434,33,2)</f>
        <v>//</v>
      </c>
      <c r="G436" t="str">
        <f>MID('ITF File'!A434,35,30)</f>
        <v/>
      </c>
      <c r="H436" t="str">
        <f>MID('ITF File'!A434,65,5)</f>
        <v/>
      </c>
      <c r="I436" t="str">
        <f>MID('ITF File'!A434,70,18)</f>
        <v/>
      </c>
      <c r="J436" t="str">
        <f>MID('ITF File'!A434,88,4)</f>
        <v/>
      </c>
      <c r="K436" s="6" t="str">
        <f>MID('ITF File'!A434,92,13)</f>
        <v/>
      </c>
      <c r="L436" s="4" t="str">
        <f>MID('ITF File'!A434,105,2)</f>
        <v/>
      </c>
      <c r="M436" t="str">
        <f>MID('ITF File'!A434,107,7)</f>
        <v/>
      </c>
      <c r="N436" t="str">
        <f>MID('ITF File'!A434,114,3)</f>
        <v/>
      </c>
      <c r="O436" t="str">
        <f>MID('ITF File'!A434,117,10)</f>
        <v/>
      </c>
      <c r="P436" t="str">
        <f>MID('ITF File'!A434,127,250)</f>
        <v/>
      </c>
      <c r="Q436" t="str">
        <f>MID('ITF File'!A434,377,60)</f>
        <v/>
      </c>
      <c r="R436" t="str">
        <f>MID('ITF File'!A434,437,60)</f>
        <v/>
      </c>
      <c r="S436" t="str">
        <f>MID('ITF File'!A434,497,60)</f>
        <v/>
      </c>
    </row>
    <row r="437" spans="1:19" x14ac:dyDescent="0.25">
      <c r="A437" t="str">
        <f>MID('ITF File'!A435,3,4)</f>
        <v/>
      </c>
      <c r="B437" t="str">
        <f>MID('ITF File'!A435,7,6)</f>
        <v/>
      </c>
      <c r="C437" t="str">
        <f>MID('ITF File'!A435,13,6)</f>
        <v/>
      </c>
      <c r="D437" t="str">
        <f>MID('ITF File'!A435,19,5)</f>
        <v/>
      </c>
      <c r="E437" t="str">
        <f>MID('ITF File'!A435,24,5)</f>
        <v/>
      </c>
      <c r="F437" s="8" t="str">
        <f>MID('ITF File'!A435,29,2)&amp;"/"&amp; MID('ITF File'!A435,31,2)&amp;"/"&amp; MID('ITF File'!A435,33,2)</f>
        <v>//</v>
      </c>
      <c r="G437" t="str">
        <f>MID('ITF File'!A435,35,30)</f>
        <v/>
      </c>
      <c r="H437" t="str">
        <f>MID('ITF File'!A435,65,5)</f>
        <v/>
      </c>
      <c r="I437" t="str">
        <f>MID('ITF File'!A435,70,18)</f>
        <v/>
      </c>
      <c r="J437" t="str">
        <f>MID('ITF File'!A435,88,4)</f>
        <v/>
      </c>
      <c r="K437" s="6" t="str">
        <f>MID('ITF File'!A435,92,13)</f>
        <v/>
      </c>
      <c r="L437" s="4" t="str">
        <f>MID('ITF File'!A435,105,2)</f>
        <v/>
      </c>
      <c r="M437" t="str">
        <f>MID('ITF File'!A435,107,7)</f>
        <v/>
      </c>
      <c r="N437" t="str">
        <f>MID('ITF File'!A435,114,3)</f>
        <v/>
      </c>
      <c r="O437" t="str">
        <f>MID('ITF File'!A435,117,10)</f>
        <v/>
      </c>
      <c r="P437" t="str">
        <f>MID('ITF File'!A435,127,250)</f>
        <v/>
      </c>
      <c r="Q437" t="str">
        <f>MID('ITF File'!A435,377,60)</f>
        <v/>
      </c>
      <c r="R437" t="str">
        <f>MID('ITF File'!A435,437,60)</f>
        <v/>
      </c>
      <c r="S437" t="str">
        <f>MID('ITF File'!A435,497,60)</f>
        <v/>
      </c>
    </row>
    <row r="438" spans="1:19" x14ac:dyDescent="0.25">
      <c r="A438" t="str">
        <f>MID('ITF File'!A436,3,4)</f>
        <v/>
      </c>
      <c r="B438" t="str">
        <f>MID('ITF File'!A436,7,6)</f>
        <v/>
      </c>
      <c r="C438" t="str">
        <f>MID('ITF File'!A436,13,6)</f>
        <v/>
      </c>
      <c r="D438" t="str">
        <f>MID('ITF File'!A436,19,5)</f>
        <v/>
      </c>
      <c r="E438" t="str">
        <f>MID('ITF File'!A436,24,5)</f>
        <v/>
      </c>
      <c r="F438" s="8" t="str">
        <f>MID('ITF File'!A436,29,2)&amp;"/"&amp; MID('ITF File'!A436,31,2)&amp;"/"&amp; MID('ITF File'!A436,33,2)</f>
        <v>//</v>
      </c>
      <c r="G438" t="str">
        <f>MID('ITF File'!A436,35,30)</f>
        <v/>
      </c>
      <c r="H438" t="str">
        <f>MID('ITF File'!A436,65,5)</f>
        <v/>
      </c>
      <c r="I438" t="str">
        <f>MID('ITF File'!A436,70,18)</f>
        <v/>
      </c>
      <c r="J438" t="str">
        <f>MID('ITF File'!A436,88,4)</f>
        <v/>
      </c>
      <c r="K438" s="6" t="str">
        <f>MID('ITF File'!A436,92,13)</f>
        <v/>
      </c>
      <c r="L438" s="4" t="str">
        <f>MID('ITF File'!A436,105,2)</f>
        <v/>
      </c>
      <c r="M438" t="str">
        <f>MID('ITF File'!A436,107,7)</f>
        <v/>
      </c>
      <c r="N438" t="str">
        <f>MID('ITF File'!A436,114,3)</f>
        <v/>
      </c>
      <c r="O438" t="str">
        <f>MID('ITF File'!A436,117,10)</f>
        <v/>
      </c>
      <c r="P438" t="str">
        <f>MID('ITF File'!A436,127,250)</f>
        <v/>
      </c>
      <c r="Q438" t="str">
        <f>MID('ITF File'!A436,377,60)</f>
        <v/>
      </c>
      <c r="R438" t="str">
        <f>MID('ITF File'!A436,437,60)</f>
        <v/>
      </c>
      <c r="S438" t="str">
        <f>MID('ITF File'!A436,497,60)</f>
        <v/>
      </c>
    </row>
    <row r="439" spans="1:19" x14ac:dyDescent="0.25">
      <c r="A439" t="str">
        <f>MID('ITF File'!A437,3,4)</f>
        <v/>
      </c>
      <c r="B439" t="str">
        <f>MID('ITF File'!A437,7,6)</f>
        <v/>
      </c>
      <c r="C439" t="str">
        <f>MID('ITF File'!A437,13,6)</f>
        <v/>
      </c>
      <c r="D439" t="str">
        <f>MID('ITF File'!A437,19,5)</f>
        <v/>
      </c>
      <c r="E439" t="str">
        <f>MID('ITF File'!A437,24,5)</f>
        <v/>
      </c>
      <c r="F439" s="8" t="str">
        <f>MID('ITF File'!A437,29,2)&amp;"/"&amp; MID('ITF File'!A437,31,2)&amp;"/"&amp; MID('ITF File'!A437,33,2)</f>
        <v>//</v>
      </c>
      <c r="G439" t="str">
        <f>MID('ITF File'!A437,35,30)</f>
        <v/>
      </c>
      <c r="H439" t="str">
        <f>MID('ITF File'!A437,65,5)</f>
        <v/>
      </c>
      <c r="I439" t="str">
        <f>MID('ITF File'!A437,70,18)</f>
        <v/>
      </c>
      <c r="J439" t="str">
        <f>MID('ITF File'!A437,88,4)</f>
        <v/>
      </c>
      <c r="K439" s="6" t="str">
        <f>MID('ITF File'!A437,92,13)</f>
        <v/>
      </c>
      <c r="L439" s="4" t="str">
        <f>MID('ITF File'!A437,105,2)</f>
        <v/>
      </c>
      <c r="M439" t="str">
        <f>MID('ITF File'!A437,107,7)</f>
        <v/>
      </c>
      <c r="N439" t="str">
        <f>MID('ITF File'!A437,114,3)</f>
        <v/>
      </c>
      <c r="O439" t="str">
        <f>MID('ITF File'!A437,117,10)</f>
        <v/>
      </c>
      <c r="P439" t="str">
        <f>MID('ITF File'!A437,127,250)</f>
        <v/>
      </c>
      <c r="Q439" t="str">
        <f>MID('ITF File'!A437,377,60)</f>
        <v/>
      </c>
      <c r="R439" t="str">
        <f>MID('ITF File'!A437,437,60)</f>
        <v/>
      </c>
      <c r="S439" t="str">
        <f>MID('ITF File'!A437,497,60)</f>
        <v/>
      </c>
    </row>
    <row r="440" spans="1:19" x14ac:dyDescent="0.25">
      <c r="A440" t="str">
        <f>MID('ITF File'!A438,3,4)</f>
        <v/>
      </c>
      <c r="B440" t="str">
        <f>MID('ITF File'!A438,7,6)</f>
        <v/>
      </c>
      <c r="C440" t="str">
        <f>MID('ITF File'!A438,13,6)</f>
        <v/>
      </c>
      <c r="D440" t="str">
        <f>MID('ITF File'!A438,19,5)</f>
        <v/>
      </c>
      <c r="E440" t="str">
        <f>MID('ITF File'!A438,24,5)</f>
        <v/>
      </c>
      <c r="F440" s="8" t="str">
        <f>MID('ITF File'!A438,29,2)&amp;"/"&amp; MID('ITF File'!A438,31,2)&amp;"/"&amp; MID('ITF File'!A438,33,2)</f>
        <v>//</v>
      </c>
      <c r="G440" t="str">
        <f>MID('ITF File'!A438,35,30)</f>
        <v/>
      </c>
      <c r="H440" t="str">
        <f>MID('ITF File'!A438,65,5)</f>
        <v/>
      </c>
      <c r="I440" t="str">
        <f>MID('ITF File'!A438,70,18)</f>
        <v/>
      </c>
      <c r="J440" t="str">
        <f>MID('ITF File'!A438,88,4)</f>
        <v/>
      </c>
      <c r="K440" s="6" t="str">
        <f>MID('ITF File'!A438,92,13)</f>
        <v/>
      </c>
      <c r="L440" s="4" t="str">
        <f>MID('ITF File'!A438,105,2)</f>
        <v/>
      </c>
      <c r="M440" t="str">
        <f>MID('ITF File'!A438,107,7)</f>
        <v/>
      </c>
      <c r="N440" t="str">
        <f>MID('ITF File'!A438,114,3)</f>
        <v/>
      </c>
      <c r="O440" t="str">
        <f>MID('ITF File'!A438,117,10)</f>
        <v/>
      </c>
      <c r="P440" t="str">
        <f>MID('ITF File'!A438,127,250)</f>
        <v/>
      </c>
      <c r="Q440" t="str">
        <f>MID('ITF File'!A438,377,60)</f>
        <v/>
      </c>
      <c r="R440" t="str">
        <f>MID('ITF File'!A438,437,60)</f>
        <v/>
      </c>
      <c r="S440" t="str">
        <f>MID('ITF File'!A438,497,60)</f>
        <v/>
      </c>
    </row>
    <row r="441" spans="1:19" x14ac:dyDescent="0.25">
      <c r="A441" t="str">
        <f>MID('ITF File'!A439,3,4)</f>
        <v/>
      </c>
      <c r="B441" t="str">
        <f>MID('ITF File'!A439,7,6)</f>
        <v/>
      </c>
      <c r="C441" t="str">
        <f>MID('ITF File'!A439,13,6)</f>
        <v/>
      </c>
      <c r="D441" t="str">
        <f>MID('ITF File'!A439,19,5)</f>
        <v/>
      </c>
      <c r="E441" t="str">
        <f>MID('ITF File'!A439,24,5)</f>
        <v/>
      </c>
      <c r="F441" s="8" t="str">
        <f>MID('ITF File'!A439,29,2)&amp;"/"&amp; MID('ITF File'!A439,31,2)&amp;"/"&amp; MID('ITF File'!A439,33,2)</f>
        <v>//</v>
      </c>
      <c r="G441" t="str">
        <f>MID('ITF File'!A439,35,30)</f>
        <v/>
      </c>
      <c r="H441" t="str">
        <f>MID('ITF File'!A439,65,5)</f>
        <v/>
      </c>
      <c r="I441" t="str">
        <f>MID('ITF File'!A439,70,18)</f>
        <v/>
      </c>
      <c r="J441" t="str">
        <f>MID('ITF File'!A439,88,4)</f>
        <v/>
      </c>
      <c r="K441" s="6" t="str">
        <f>MID('ITF File'!A439,92,13)</f>
        <v/>
      </c>
      <c r="L441" s="4" t="str">
        <f>MID('ITF File'!A439,105,2)</f>
        <v/>
      </c>
      <c r="M441" t="str">
        <f>MID('ITF File'!A439,107,7)</f>
        <v/>
      </c>
      <c r="N441" t="str">
        <f>MID('ITF File'!A439,114,3)</f>
        <v/>
      </c>
      <c r="O441" t="str">
        <f>MID('ITF File'!A439,117,10)</f>
        <v/>
      </c>
      <c r="P441" t="str">
        <f>MID('ITF File'!A439,127,250)</f>
        <v/>
      </c>
      <c r="Q441" t="str">
        <f>MID('ITF File'!A439,377,60)</f>
        <v/>
      </c>
      <c r="R441" t="str">
        <f>MID('ITF File'!A439,437,60)</f>
        <v/>
      </c>
      <c r="S441" t="str">
        <f>MID('ITF File'!A439,497,60)</f>
        <v/>
      </c>
    </row>
    <row r="442" spans="1:19" x14ac:dyDescent="0.25">
      <c r="A442" t="str">
        <f>MID('ITF File'!A440,3,4)</f>
        <v/>
      </c>
      <c r="B442" t="str">
        <f>MID('ITF File'!A440,7,6)</f>
        <v/>
      </c>
      <c r="C442" t="str">
        <f>MID('ITF File'!A440,13,6)</f>
        <v/>
      </c>
      <c r="D442" t="str">
        <f>MID('ITF File'!A440,19,5)</f>
        <v/>
      </c>
      <c r="E442" t="str">
        <f>MID('ITF File'!A440,24,5)</f>
        <v/>
      </c>
      <c r="F442" s="8" t="str">
        <f>MID('ITF File'!A440,29,2)&amp;"/"&amp; MID('ITF File'!A440,31,2)&amp;"/"&amp; MID('ITF File'!A440,33,2)</f>
        <v>//</v>
      </c>
      <c r="G442" t="str">
        <f>MID('ITF File'!A440,35,30)</f>
        <v/>
      </c>
      <c r="H442" t="str">
        <f>MID('ITF File'!A440,65,5)</f>
        <v/>
      </c>
      <c r="I442" t="str">
        <f>MID('ITF File'!A440,70,18)</f>
        <v/>
      </c>
      <c r="J442" t="str">
        <f>MID('ITF File'!A440,88,4)</f>
        <v/>
      </c>
      <c r="K442" s="6" t="str">
        <f>MID('ITF File'!A440,92,13)</f>
        <v/>
      </c>
      <c r="L442" s="4" t="str">
        <f>MID('ITF File'!A440,105,2)</f>
        <v/>
      </c>
      <c r="M442" t="str">
        <f>MID('ITF File'!A440,107,7)</f>
        <v/>
      </c>
      <c r="N442" t="str">
        <f>MID('ITF File'!A440,114,3)</f>
        <v/>
      </c>
      <c r="O442" t="str">
        <f>MID('ITF File'!A440,117,10)</f>
        <v/>
      </c>
      <c r="P442" t="str">
        <f>MID('ITF File'!A440,127,250)</f>
        <v/>
      </c>
      <c r="Q442" t="str">
        <f>MID('ITF File'!A440,377,60)</f>
        <v/>
      </c>
      <c r="R442" t="str">
        <f>MID('ITF File'!A440,437,60)</f>
        <v/>
      </c>
      <c r="S442" t="str">
        <f>MID('ITF File'!A440,497,60)</f>
        <v/>
      </c>
    </row>
    <row r="443" spans="1:19" x14ac:dyDescent="0.25">
      <c r="A443" t="str">
        <f>MID('ITF File'!A441,3,4)</f>
        <v/>
      </c>
      <c r="B443" t="str">
        <f>MID('ITF File'!A441,7,6)</f>
        <v/>
      </c>
      <c r="C443" t="str">
        <f>MID('ITF File'!A441,13,6)</f>
        <v/>
      </c>
      <c r="D443" t="str">
        <f>MID('ITF File'!A441,19,5)</f>
        <v/>
      </c>
      <c r="E443" t="str">
        <f>MID('ITF File'!A441,24,5)</f>
        <v/>
      </c>
      <c r="F443" s="8" t="str">
        <f>MID('ITF File'!A441,29,2)&amp;"/"&amp; MID('ITF File'!A441,31,2)&amp;"/"&amp; MID('ITF File'!A441,33,2)</f>
        <v>//</v>
      </c>
      <c r="G443" t="str">
        <f>MID('ITF File'!A441,35,30)</f>
        <v/>
      </c>
      <c r="H443" t="str">
        <f>MID('ITF File'!A441,65,5)</f>
        <v/>
      </c>
      <c r="I443" t="str">
        <f>MID('ITF File'!A441,70,18)</f>
        <v/>
      </c>
      <c r="J443" t="str">
        <f>MID('ITF File'!A441,88,4)</f>
        <v/>
      </c>
      <c r="K443" s="6" t="str">
        <f>MID('ITF File'!A441,92,13)</f>
        <v/>
      </c>
      <c r="L443" s="4" t="str">
        <f>MID('ITF File'!A441,105,2)</f>
        <v/>
      </c>
      <c r="M443" t="str">
        <f>MID('ITF File'!A441,107,7)</f>
        <v/>
      </c>
      <c r="N443" t="str">
        <f>MID('ITF File'!A441,114,3)</f>
        <v/>
      </c>
      <c r="O443" t="str">
        <f>MID('ITF File'!A441,117,10)</f>
        <v/>
      </c>
      <c r="P443" t="str">
        <f>MID('ITF File'!A441,127,250)</f>
        <v/>
      </c>
      <c r="Q443" t="str">
        <f>MID('ITF File'!A441,377,60)</f>
        <v/>
      </c>
      <c r="R443" t="str">
        <f>MID('ITF File'!A441,437,60)</f>
        <v/>
      </c>
      <c r="S443" t="str">
        <f>MID('ITF File'!A441,497,60)</f>
        <v/>
      </c>
    </row>
    <row r="444" spans="1:19" x14ac:dyDescent="0.25">
      <c r="A444" t="str">
        <f>MID('ITF File'!A442,3,4)</f>
        <v/>
      </c>
      <c r="B444" t="str">
        <f>MID('ITF File'!A442,7,6)</f>
        <v/>
      </c>
      <c r="C444" t="str">
        <f>MID('ITF File'!A442,13,6)</f>
        <v/>
      </c>
      <c r="D444" t="str">
        <f>MID('ITF File'!A442,19,5)</f>
        <v/>
      </c>
      <c r="E444" t="str">
        <f>MID('ITF File'!A442,24,5)</f>
        <v/>
      </c>
      <c r="F444" s="8" t="str">
        <f>MID('ITF File'!A442,29,2)&amp;"/"&amp; MID('ITF File'!A442,31,2)&amp;"/"&amp; MID('ITF File'!A442,33,2)</f>
        <v>//</v>
      </c>
      <c r="G444" t="str">
        <f>MID('ITF File'!A442,35,30)</f>
        <v/>
      </c>
      <c r="H444" t="str">
        <f>MID('ITF File'!A442,65,5)</f>
        <v/>
      </c>
      <c r="I444" t="str">
        <f>MID('ITF File'!A442,70,18)</f>
        <v/>
      </c>
      <c r="J444" t="str">
        <f>MID('ITF File'!A442,88,4)</f>
        <v/>
      </c>
      <c r="K444" s="6" t="str">
        <f>MID('ITF File'!A442,92,13)</f>
        <v/>
      </c>
      <c r="L444" s="4" t="str">
        <f>MID('ITF File'!A442,105,2)</f>
        <v/>
      </c>
      <c r="M444" t="str">
        <f>MID('ITF File'!A442,107,7)</f>
        <v/>
      </c>
      <c r="N444" t="str">
        <f>MID('ITF File'!A442,114,3)</f>
        <v/>
      </c>
      <c r="O444" t="str">
        <f>MID('ITF File'!A442,117,10)</f>
        <v/>
      </c>
      <c r="P444" t="str">
        <f>MID('ITF File'!A442,127,250)</f>
        <v/>
      </c>
      <c r="Q444" t="str">
        <f>MID('ITF File'!A442,377,60)</f>
        <v/>
      </c>
      <c r="R444" t="str">
        <f>MID('ITF File'!A442,437,60)</f>
        <v/>
      </c>
      <c r="S444" t="str">
        <f>MID('ITF File'!A442,497,60)</f>
        <v/>
      </c>
    </row>
    <row r="445" spans="1:19" x14ac:dyDescent="0.25">
      <c r="A445" t="str">
        <f>MID('ITF File'!A443,3,4)</f>
        <v/>
      </c>
      <c r="B445" t="str">
        <f>MID('ITF File'!A443,7,6)</f>
        <v/>
      </c>
      <c r="C445" t="str">
        <f>MID('ITF File'!A443,13,6)</f>
        <v/>
      </c>
      <c r="D445" t="str">
        <f>MID('ITF File'!A443,19,5)</f>
        <v/>
      </c>
      <c r="E445" t="str">
        <f>MID('ITF File'!A443,24,5)</f>
        <v/>
      </c>
      <c r="F445" s="8" t="str">
        <f>MID('ITF File'!A443,29,2)&amp;"/"&amp; MID('ITF File'!A443,31,2)&amp;"/"&amp; MID('ITF File'!A443,33,2)</f>
        <v>//</v>
      </c>
      <c r="G445" t="str">
        <f>MID('ITF File'!A443,35,30)</f>
        <v/>
      </c>
      <c r="H445" t="str">
        <f>MID('ITF File'!A443,65,5)</f>
        <v/>
      </c>
      <c r="I445" t="str">
        <f>MID('ITF File'!A443,70,18)</f>
        <v/>
      </c>
      <c r="J445" t="str">
        <f>MID('ITF File'!A443,88,4)</f>
        <v/>
      </c>
      <c r="K445" s="6" t="str">
        <f>MID('ITF File'!A443,92,13)</f>
        <v/>
      </c>
      <c r="L445" s="4" t="str">
        <f>MID('ITF File'!A443,105,2)</f>
        <v/>
      </c>
      <c r="M445" t="str">
        <f>MID('ITF File'!A443,107,7)</f>
        <v/>
      </c>
      <c r="N445" t="str">
        <f>MID('ITF File'!A443,114,3)</f>
        <v/>
      </c>
      <c r="O445" t="str">
        <f>MID('ITF File'!A443,117,10)</f>
        <v/>
      </c>
      <c r="P445" t="str">
        <f>MID('ITF File'!A443,127,250)</f>
        <v/>
      </c>
      <c r="Q445" t="str">
        <f>MID('ITF File'!A443,377,60)</f>
        <v/>
      </c>
      <c r="R445" t="str">
        <f>MID('ITF File'!A443,437,60)</f>
        <v/>
      </c>
      <c r="S445" t="str">
        <f>MID('ITF File'!A443,497,60)</f>
        <v/>
      </c>
    </row>
    <row r="446" spans="1:19" x14ac:dyDescent="0.25">
      <c r="A446" t="str">
        <f>MID('ITF File'!A444,3,4)</f>
        <v/>
      </c>
      <c r="B446" t="str">
        <f>MID('ITF File'!A444,7,6)</f>
        <v/>
      </c>
      <c r="C446" t="str">
        <f>MID('ITF File'!A444,13,6)</f>
        <v/>
      </c>
      <c r="D446" t="str">
        <f>MID('ITF File'!A444,19,5)</f>
        <v/>
      </c>
      <c r="E446" t="str">
        <f>MID('ITF File'!A444,24,5)</f>
        <v/>
      </c>
      <c r="F446" s="8" t="str">
        <f>MID('ITF File'!A444,29,2)&amp;"/"&amp; MID('ITF File'!A444,31,2)&amp;"/"&amp; MID('ITF File'!A444,33,2)</f>
        <v>//</v>
      </c>
      <c r="G446" t="str">
        <f>MID('ITF File'!A444,35,30)</f>
        <v/>
      </c>
      <c r="H446" t="str">
        <f>MID('ITF File'!A444,65,5)</f>
        <v/>
      </c>
      <c r="I446" t="str">
        <f>MID('ITF File'!A444,70,18)</f>
        <v/>
      </c>
      <c r="J446" t="str">
        <f>MID('ITF File'!A444,88,4)</f>
        <v/>
      </c>
      <c r="K446" s="6" t="str">
        <f>MID('ITF File'!A444,92,13)</f>
        <v/>
      </c>
      <c r="L446" s="4" t="str">
        <f>MID('ITF File'!A444,105,2)</f>
        <v/>
      </c>
      <c r="M446" t="str">
        <f>MID('ITF File'!A444,107,7)</f>
        <v/>
      </c>
      <c r="N446" t="str">
        <f>MID('ITF File'!A444,114,3)</f>
        <v/>
      </c>
      <c r="O446" t="str">
        <f>MID('ITF File'!A444,117,10)</f>
        <v/>
      </c>
      <c r="P446" t="str">
        <f>MID('ITF File'!A444,127,250)</f>
        <v/>
      </c>
      <c r="Q446" t="str">
        <f>MID('ITF File'!A444,377,60)</f>
        <v/>
      </c>
      <c r="R446" t="str">
        <f>MID('ITF File'!A444,437,60)</f>
        <v/>
      </c>
      <c r="S446" t="str">
        <f>MID('ITF File'!A444,497,60)</f>
        <v/>
      </c>
    </row>
    <row r="447" spans="1:19" x14ac:dyDescent="0.25">
      <c r="A447" t="str">
        <f>MID('ITF File'!A445,3,4)</f>
        <v/>
      </c>
      <c r="B447" t="str">
        <f>MID('ITF File'!A445,7,6)</f>
        <v/>
      </c>
      <c r="C447" t="str">
        <f>MID('ITF File'!A445,13,6)</f>
        <v/>
      </c>
      <c r="D447" t="str">
        <f>MID('ITF File'!A445,19,5)</f>
        <v/>
      </c>
      <c r="E447" t="str">
        <f>MID('ITF File'!A445,24,5)</f>
        <v/>
      </c>
      <c r="F447" s="8" t="str">
        <f>MID('ITF File'!A445,29,2)&amp;"/"&amp; MID('ITF File'!A445,31,2)&amp;"/"&amp; MID('ITF File'!A445,33,2)</f>
        <v>//</v>
      </c>
      <c r="G447" t="str">
        <f>MID('ITF File'!A445,35,30)</f>
        <v/>
      </c>
      <c r="H447" t="str">
        <f>MID('ITF File'!A445,65,5)</f>
        <v/>
      </c>
      <c r="I447" t="str">
        <f>MID('ITF File'!A445,70,18)</f>
        <v/>
      </c>
      <c r="J447" t="str">
        <f>MID('ITF File'!A445,88,4)</f>
        <v/>
      </c>
      <c r="K447" s="6" t="str">
        <f>MID('ITF File'!A445,92,13)</f>
        <v/>
      </c>
      <c r="L447" s="4" t="str">
        <f>MID('ITF File'!A445,105,2)</f>
        <v/>
      </c>
      <c r="M447" t="str">
        <f>MID('ITF File'!A445,107,7)</f>
        <v/>
      </c>
      <c r="N447" t="str">
        <f>MID('ITF File'!A445,114,3)</f>
        <v/>
      </c>
      <c r="O447" t="str">
        <f>MID('ITF File'!A445,117,10)</f>
        <v/>
      </c>
      <c r="P447" t="str">
        <f>MID('ITF File'!A445,127,250)</f>
        <v/>
      </c>
      <c r="Q447" t="str">
        <f>MID('ITF File'!A445,377,60)</f>
        <v/>
      </c>
      <c r="R447" t="str">
        <f>MID('ITF File'!A445,437,60)</f>
        <v/>
      </c>
      <c r="S447" t="str">
        <f>MID('ITF File'!A445,497,60)</f>
        <v/>
      </c>
    </row>
    <row r="448" spans="1:19" x14ac:dyDescent="0.25">
      <c r="A448" t="str">
        <f>MID('ITF File'!A446,3,4)</f>
        <v/>
      </c>
      <c r="B448" t="str">
        <f>MID('ITF File'!A446,7,6)</f>
        <v/>
      </c>
      <c r="C448" t="str">
        <f>MID('ITF File'!A446,13,6)</f>
        <v/>
      </c>
      <c r="D448" t="str">
        <f>MID('ITF File'!A446,19,5)</f>
        <v/>
      </c>
      <c r="E448" t="str">
        <f>MID('ITF File'!A446,24,5)</f>
        <v/>
      </c>
      <c r="F448" s="8" t="str">
        <f>MID('ITF File'!A446,29,2)&amp;"/"&amp; MID('ITF File'!A446,31,2)&amp;"/"&amp; MID('ITF File'!A446,33,2)</f>
        <v>//</v>
      </c>
      <c r="G448" t="str">
        <f>MID('ITF File'!A446,35,30)</f>
        <v/>
      </c>
      <c r="H448" t="str">
        <f>MID('ITF File'!A446,65,5)</f>
        <v/>
      </c>
      <c r="I448" t="str">
        <f>MID('ITF File'!A446,70,18)</f>
        <v/>
      </c>
      <c r="J448" t="str">
        <f>MID('ITF File'!A446,88,4)</f>
        <v/>
      </c>
      <c r="K448" s="6" t="str">
        <f>MID('ITF File'!A446,92,13)</f>
        <v/>
      </c>
      <c r="L448" s="4" t="str">
        <f>MID('ITF File'!A446,105,2)</f>
        <v/>
      </c>
      <c r="M448" t="str">
        <f>MID('ITF File'!A446,107,7)</f>
        <v/>
      </c>
      <c r="N448" t="str">
        <f>MID('ITF File'!A446,114,3)</f>
        <v/>
      </c>
      <c r="O448" t="str">
        <f>MID('ITF File'!A446,117,10)</f>
        <v/>
      </c>
      <c r="P448" t="str">
        <f>MID('ITF File'!A446,127,250)</f>
        <v/>
      </c>
      <c r="Q448" t="str">
        <f>MID('ITF File'!A446,377,60)</f>
        <v/>
      </c>
      <c r="R448" t="str">
        <f>MID('ITF File'!A446,437,60)</f>
        <v/>
      </c>
      <c r="S448" t="str">
        <f>MID('ITF File'!A446,497,60)</f>
        <v/>
      </c>
    </row>
    <row r="449" spans="1:19" x14ac:dyDescent="0.25">
      <c r="A449" t="str">
        <f>MID('ITF File'!A447,3,4)</f>
        <v/>
      </c>
      <c r="B449" t="str">
        <f>MID('ITF File'!A447,7,6)</f>
        <v/>
      </c>
      <c r="C449" t="str">
        <f>MID('ITF File'!A447,13,6)</f>
        <v/>
      </c>
      <c r="D449" t="str">
        <f>MID('ITF File'!A447,19,5)</f>
        <v/>
      </c>
      <c r="E449" t="str">
        <f>MID('ITF File'!A447,24,5)</f>
        <v/>
      </c>
      <c r="F449" s="8" t="str">
        <f>MID('ITF File'!A447,29,2)&amp;"/"&amp; MID('ITF File'!A447,31,2)&amp;"/"&amp; MID('ITF File'!A447,33,2)</f>
        <v>//</v>
      </c>
      <c r="G449" t="str">
        <f>MID('ITF File'!A447,35,30)</f>
        <v/>
      </c>
      <c r="H449" t="str">
        <f>MID('ITF File'!A447,65,5)</f>
        <v/>
      </c>
      <c r="I449" t="str">
        <f>MID('ITF File'!A447,70,18)</f>
        <v/>
      </c>
      <c r="J449" t="str">
        <f>MID('ITF File'!A447,88,4)</f>
        <v/>
      </c>
      <c r="K449" s="6" t="str">
        <f>MID('ITF File'!A447,92,13)</f>
        <v/>
      </c>
      <c r="L449" s="4" t="str">
        <f>MID('ITF File'!A447,105,2)</f>
        <v/>
      </c>
      <c r="M449" t="str">
        <f>MID('ITF File'!A447,107,7)</f>
        <v/>
      </c>
      <c r="N449" t="str">
        <f>MID('ITF File'!A447,114,3)</f>
        <v/>
      </c>
      <c r="O449" t="str">
        <f>MID('ITF File'!A447,117,10)</f>
        <v/>
      </c>
      <c r="P449" t="str">
        <f>MID('ITF File'!A447,127,250)</f>
        <v/>
      </c>
      <c r="Q449" t="str">
        <f>MID('ITF File'!A447,377,60)</f>
        <v/>
      </c>
      <c r="R449" t="str">
        <f>MID('ITF File'!A447,437,60)</f>
        <v/>
      </c>
      <c r="S449" t="str">
        <f>MID('ITF File'!A447,497,60)</f>
        <v/>
      </c>
    </row>
    <row r="450" spans="1:19" x14ac:dyDescent="0.25">
      <c r="A450" t="str">
        <f>MID('ITF File'!A448,3,4)</f>
        <v/>
      </c>
      <c r="B450" t="str">
        <f>MID('ITF File'!A448,7,6)</f>
        <v/>
      </c>
      <c r="C450" t="str">
        <f>MID('ITF File'!A448,13,6)</f>
        <v/>
      </c>
      <c r="D450" t="str">
        <f>MID('ITF File'!A448,19,5)</f>
        <v/>
      </c>
      <c r="E450" t="str">
        <f>MID('ITF File'!A448,24,5)</f>
        <v/>
      </c>
      <c r="F450" s="8" t="str">
        <f>MID('ITF File'!A448,29,2)&amp;"/"&amp; MID('ITF File'!A448,31,2)&amp;"/"&amp; MID('ITF File'!A448,33,2)</f>
        <v>//</v>
      </c>
      <c r="G450" t="str">
        <f>MID('ITF File'!A448,35,30)</f>
        <v/>
      </c>
      <c r="H450" t="str">
        <f>MID('ITF File'!A448,65,5)</f>
        <v/>
      </c>
      <c r="I450" t="str">
        <f>MID('ITF File'!A448,70,18)</f>
        <v/>
      </c>
      <c r="J450" t="str">
        <f>MID('ITF File'!A448,88,4)</f>
        <v/>
      </c>
      <c r="K450" s="6" t="str">
        <f>MID('ITF File'!A448,92,13)</f>
        <v/>
      </c>
      <c r="L450" s="4" t="str">
        <f>MID('ITF File'!A448,105,2)</f>
        <v/>
      </c>
      <c r="M450" t="str">
        <f>MID('ITF File'!A448,107,7)</f>
        <v/>
      </c>
      <c r="N450" t="str">
        <f>MID('ITF File'!A448,114,3)</f>
        <v/>
      </c>
      <c r="O450" t="str">
        <f>MID('ITF File'!A448,117,10)</f>
        <v/>
      </c>
      <c r="P450" t="str">
        <f>MID('ITF File'!A448,127,250)</f>
        <v/>
      </c>
      <c r="Q450" t="str">
        <f>MID('ITF File'!A448,377,60)</f>
        <v/>
      </c>
      <c r="R450" t="str">
        <f>MID('ITF File'!A448,437,60)</f>
        <v/>
      </c>
      <c r="S450" t="str">
        <f>MID('ITF File'!A448,497,60)</f>
        <v/>
      </c>
    </row>
    <row r="451" spans="1:19" x14ac:dyDescent="0.25">
      <c r="A451" t="str">
        <f>MID('ITF File'!A449,3,4)</f>
        <v/>
      </c>
      <c r="B451" t="str">
        <f>MID('ITF File'!A449,7,6)</f>
        <v/>
      </c>
      <c r="C451" t="str">
        <f>MID('ITF File'!A449,13,6)</f>
        <v/>
      </c>
      <c r="D451" t="str">
        <f>MID('ITF File'!A449,19,5)</f>
        <v/>
      </c>
      <c r="E451" t="str">
        <f>MID('ITF File'!A449,24,5)</f>
        <v/>
      </c>
      <c r="F451" s="8" t="str">
        <f>MID('ITF File'!A449,29,2)&amp;"/"&amp; MID('ITF File'!A449,31,2)&amp;"/"&amp; MID('ITF File'!A449,33,2)</f>
        <v>//</v>
      </c>
      <c r="G451" t="str">
        <f>MID('ITF File'!A449,35,30)</f>
        <v/>
      </c>
      <c r="H451" t="str">
        <f>MID('ITF File'!A449,65,5)</f>
        <v/>
      </c>
      <c r="I451" t="str">
        <f>MID('ITF File'!A449,70,18)</f>
        <v/>
      </c>
      <c r="J451" t="str">
        <f>MID('ITF File'!A449,88,4)</f>
        <v/>
      </c>
      <c r="K451" s="6" t="str">
        <f>MID('ITF File'!A449,92,13)</f>
        <v/>
      </c>
      <c r="L451" s="4" t="str">
        <f>MID('ITF File'!A449,105,2)</f>
        <v/>
      </c>
      <c r="M451" t="str">
        <f>MID('ITF File'!A449,107,7)</f>
        <v/>
      </c>
      <c r="N451" t="str">
        <f>MID('ITF File'!A449,114,3)</f>
        <v/>
      </c>
      <c r="O451" t="str">
        <f>MID('ITF File'!A449,117,10)</f>
        <v/>
      </c>
      <c r="P451" t="str">
        <f>MID('ITF File'!A449,127,250)</f>
        <v/>
      </c>
      <c r="Q451" t="str">
        <f>MID('ITF File'!A449,377,60)</f>
        <v/>
      </c>
      <c r="R451" t="str">
        <f>MID('ITF File'!A449,437,60)</f>
        <v/>
      </c>
      <c r="S451" t="str">
        <f>MID('ITF File'!A449,497,60)</f>
        <v/>
      </c>
    </row>
    <row r="452" spans="1:19" x14ac:dyDescent="0.25">
      <c r="A452" t="str">
        <f>MID('ITF File'!A450,3,4)</f>
        <v/>
      </c>
      <c r="B452" t="str">
        <f>MID('ITF File'!A450,7,6)</f>
        <v/>
      </c>
      <c r="C452" t="str">
        <f>MID('ITF File'!A450,13,6)</f>
        <v/>
      </c>
      <c r="D452" t="str">
        <f>MID('ITF File'!A450,19,5)</f>
        <v/>
      </c>
      <c r="E452" t="str">
        <f>MID('ITF File'!A450,24,5)</f>
        <v/>
      </c>
      <c r="F452" s="8" t="str">
        <f>MID('ITF File'!A450,29,2)&amp;"/"&amp; MID('ITF File'!A450,31,2)&amp;"/"&amp; MID('ITF File'!A450,33,2)</f>
        <v>//</v>
      </c>
      <c r="G452" t="str">
        <f>MID('ITF File'!A450,35,30)</f>
        <v/>
      </c>
      <c r="H452" t="str">
        <f>MID('ITF File'!A450,65,5)</f>
        <v/>
      </c>
      <c r="I452" t="str">
        <f>MID('ITF File'!A450,70,18)</f>
        <v/>
      </c>
      <c r="J452" t="str">
        <f>MID('ITF File'!A450,88,4)</f>
        <v/>
      </c>
      <c r="K452" s="6" t="str">
        <f>MID('ITF File'!A450,92,13)</f>
        <v/>
      </c>
      <c r="L452" s="4" t="str">
        <f>MID('ITF File'!A450,105,2)</f>
        <v/>
      </c>
      <c r="M452" t="str">
        <f>MID('ITF File'!A450,107,7)</f>
        <v/>
      </c>
      <c r="N452" t="str">
        <f>MID('ITF File'!A450,114,3)</f>
        <v/>
      </c>
      <c r="O452" t="str">
        <f>MID('ITF File'!A450,117,10)</f>
        <v/>
      </c>
      <c r="P452" t="str">
        <f>MID('ITF File'!A450,127,250)</f>
        <v/>
      </c>
      <c r="Q452" t="str">
        <f>MID('ITF File'!A450,377,60)</f>
        <v/>
      </c>
      <c r="R452" t="str">
        <f>MID('ITF File'!A450,437,60)</f>
        <v/>
      </c>
      <c r="S452" t="str">
        <f>MID('ITF File'!A450,497,60)</f>
        <v/>
      </c>
    </row>
    <row r="453" spans="1:19" x14ac:dyDescent="0.25">
      <c r="A453" t="str">
        <f>MID('ITF File'!A451,3,4)</f>
        <v/>
      </c>
      <c r="B453" t="str">
        <f>MID('ITF File'!A451,7,6)</f>
        <v/>
      </c>
      <c r="C453" t="str">
        <f>MID('ITF File'!A451,13,6)</f>
        <v/>
      </c>
      <c r="D453" t="str">
        <f>MID('ITF File'!A451,19,5)</f>
        <v/>
      </c>
      <c r="E453" t="str">
        <f>MID('ITF File'!A451,24,5)</f>
        <v/>
      </c>
      <c r="F453" s="8" t="str">
        <f>MID('ITF File'!A451,29,2)&amp;"/"&amp; MID('ITF File'!A451,31,2)&amp;"/"&amp; MID('ITF File'!A451,33,2)</f>
        <v>//</v>
      </c>
      <c r="G453" t="str">
        <f>MID('ITF File'!A451,35,30)</f>
        <v/>
      </c>
      <c r="H453" t="str">
        <f>MID('ITF File'!A451,65,5)</f>
        <v/>
      </c>
      <c r="I453" t="str">
        <f>MID('ITF File'!A451,70,18)</f>
        <v/>
      </c>
      <c r="J453" t="str">
        <f>MID('ITF File'!A451,88,4)</f>
        <v/>
      </c>
      <c r="K453" s="6" t="str">
        <f>MID('ITF File'!A451,92,13)</f>
        <v/>
      </c>
      <c r="L453" s="4" t="str">
        <f>MID('ITF File'!A451,105,2)</f>
        <v/>
      </c>
      <c r="M453" t="str">
        <f>MID('ITF File'!A451,107,7)</f>
        <v/>
      </c>
      <c r="N453" t="str">
        <f>MID('ITF File'!A451,114,3)</f>
        <v/>
      </c>
      <c r="O453" t="str">
        <f>MID('ITF File'!A451,117,10)</f>
        <v/>
      </c>
      <c r="P453" t="str">
        <f>MID('ITF File'!A451,127,250)</f>
        <v/>
      </c>
      <c r="Q453" t="str">
        <f>MID('ITF File'!A451,377,60)</f>
        <v/>
      </c>
      <c r="R453" t="str">
        <f>MID('ITF File'!A451,437,60)</f>
        <v/>
      </c>
      <c r="S453" t="str">
        <f>MID('ITF File'!A451,497,60)</f>
        <v/>
      </c>
    </row>
    <row r="454" spans="1:19" x14ac:dyDescent="0.25">
      <c r="A454" t="str">
        <f>MID('ITF File'!A452,3,4)</f>
        <v/>
      </c>
      <c r="B454" t="str">
        <f>MID('ITF File'!A452,7,6)</f>
        <v/>
      </c>
      <c r="C454" t="str">
        <f>MID('ITF File'!A452,13,6)</f>
        <v/>
      </c>
      <c r="D454" t="str">
        <f>MID('ITF File'!A452,19,5)</f>
        <v/>
      </c>
      <c r="E454" t="str">
        <f>MID('ITF File'!A452,24,5)</f>
        <v/>
      </c>
      <c r="F454" s="8" t="str">
        <f>MID('ITF File'!A452,29,2)&amp;"/"&amp; MID('ITF File'!A452,31,2)&amp;"/"&amp; MID('ITF File'!A452,33,2)</f>
        <v>//</v>
      </c>
      <c r="G454" t="str">
        <f>MID('ITF File'!A452,35,30)</f>
        <v/>
      </c>
      <c r="H454" t="str">
        <f>MID('ITF File'!A452,65,5)</f>
        <v/>
      </c>
      <c r="I454" t="str">
        <f>MID('ITF File'!A452,70,18)</f>
        <v/>
      </c>
      <c r="J454" t="str">
        <f>MID('ITF File'!A452,88,4)</f>
        <v/>
      </c>
      <c r="K454" s="6" t="str">
        <f>MID('ITF File'!A452,92,13)</f>
        <v/>
      </c>
      <c r="L454" s="4" t="str">
        <f>MID('ITF File'!A452,105,2)</f>
        <v/>
      </c>
      <c r="M454" t="str">
        <f>MID('ITF File'!A452,107,7)</f>
        <v/>
      </c>
      <c r="N454" t="str">
        <f>MID('ITF File'!A452,114,3)</f>
        <v/>
      </c>
      <c r="O454" t="str">
        <f>MID('ITF File'!A452,117,10)</f>
        <v/>
      </c>
      <c r="P454" t="str">
        <f>MID('ITF File'!A452,127,250)</f>
        <v/>
      </c>
      <c r="Q454" t="str">
        <f>MID('ITF File'!A452,377,60)</f>
        <v/>
      </c>
      <c r="R454" t="str">
        <f>MID('ITF File'!A452,437,60)</f>
        <v/>
      </c>
      <c r="S454" t="str">
        <f>MID('ITF File'!A452,497,60)</f>
        <v/>
      </c>
    </row>
    <row r="455" spans="1:19" x14ac:dyDescent="0.25">
      <c r="A455" t="str">
        <f>MID('ITF File'!A453,3,4)</f>
        <v/>
      </c>
      <c r="B455" t="str">
        <f>MID('ITF File'!A453,7,6)</f>
        <v/>
      </c>
      <c r="C455" t="str">
        <f>MID('ITF File'!A453,13,6)</f>
        <v/>
      </c>
      <c r="D455" t="str">
        <f>MID('ITF File'!A453,19,5)</f>
        <v/>
      </c>
      <c r="E455" t="str">
        <f>MID('ITF File'!A453,24,5)</f>
        <v/>
      </c>
      <c r="F455" s="8" t="str">
        <f>MID('ITF File'!A453,29,2)&amp;"/"&amp; MID('ITF File'!A453,31,2)&amp;"/"&amp; MID('ITF File'!A453,33,2)</f>
        <v>//</v>
      </c>
      <c r="G455" t="str">
        <f>MID('ITF File'!A453,35,30)</f>
        <v/>
      </c>
      <c r="H455" t="str">
        <f>MID('ITF File'!A453,65,5)</f>
        <v/>
      </c>
      <c r="I455" t="str">
        <f>MID('ITF File'!A453,70,18)</f>
        <v/>
      </c>
      <c r="J455" t="str">
        <f>MID('ITF File'!A453,88,4)</f>
        <v/>
      </c>
      <c r="K455" s="6" t="str">
        <f>MID('ITF File'!A453,92,13)</f>
        <v/>
      </c>
      <c r="L455" s="4" t="str">
        <f>MID('ITF File'!A453,105,2)</f>
        <v/>
      </c>
      <c r="M455" t="str">
        <f>MID('ITF File'!A453,107,7)</f>
        <v/>
      </c>
      <c r="N455" t="str">
        <f>MID('ITF File'!A453,114,3)</f>
        <v/>
      </c>
      <c r="O455" t="str">
        <f>MID('ITF File'!A453,117,10)</f>
        <v/>
      </c>
      <c r="P455" t="str">
        <f>MID('ITF File'!A453,127,250)</f>
        <v/>
      </c>
      <c r="Q455" t="str">
        <f>MID('ITF File'!A453,377,60)</f>
        <v/>
      </c>
      <c r="R455" t="str">
        <f>MID('ITF File'!A453,437,60)</f>
        <v/>
      </c>
      <c r="S455" t="str">
        <f>MID('ITF File'!A453,497,60)</f>
        <v/>
      </c>
    </row>
    <row r="456" spans="1:19" x14ac:dyDescent="0.25">
      <c r="A456" t="str">
        <f>MID('ITF File'!A454,3,4)</f>
        <v/>
      </c>
      <c r="B456" t="str">
        <f>MID('ITF File'!A454,7,6)</f>
        <v/>
      </c>
      <c r="C456" t="str">
        <f>MID('ITF File'!A454,13,6)</f>
        <v/>
      </c>
      <c r="D456" t="str">
        <f>MID('ITF File'!A454,19,5)</f>
        <v/>
      </c>
      <c r="E456" t="str">
        <f>MID('ITF File'!A454,24,5)</f>
        <v/>
      </c>
      <c r="F456" s="8" t="str">
        <f>MID('ITF File'!A454,29,2)&amp;"/"&amp; MID('ITF File'!A454,31,2)&amp;"/"&amp; MID('ITF File'!A454,33,2)</f>
        <v>//</v>
      </c>
      <c r="G456" t="str">
        <f>MID('ITF File'!A454,35,30)</f>
        <v/>
      </c>
      <c r="H456" t="str">
        <f>MID('ITF File'!A454,65,5)</f>
        <v/>
      </c>
      <c r="I456" t="str">
        <f>MID('ITF File'!A454,70,18)</f>
        <v/>
      </c>
      <c r="J456" t="str">
        <f>MID('ITF File'!A454,88,4)</f>
        <v/>
      </c>
      <c r="K456" s="6" t="str">
        <f>MID('ITF File'!A454,92,13)</f>
        <v/>
      </c>
      <c r="L456" s="4" t="str">
        <f>MID('ITF File'!A454,105,2)</f>
        <v/>
      </c>
      <c r="M456" t="str">
        <f>MID('ITF File'!A454,107,7)</f>
        <v/>
      </c>
      <c r="N456" t="str">
        <f>MID('ITF File'!A454,114,3)</f>
        <v/>
      </c>
      <c r="O456" t="str">
        <f>MID('ITF File'!A454,117,10)</f>
        <v/>
      </c>
      <c r="P456" t="str">
        <f>MID('ITF File'!A454,127,250)</f>
        <v/>
      </c>
      <c r="Q456" t="str">
        <f>MID('ITF File'!A454,377,60)</f>
        <v/>
      </c>
      <c r="R456" t="str">
        <f>MID('ITF File'!A454,437,60)</f>
        <v/>
      </c>
      <c r="S456" t="str">
        <f>MID('ITF File'!A454,497,60)</f>
        <v/>
      </c>
    </row>
    <row r="457" spans="1:19" x14ac:dyDescent="0.25">
      <c r="A457" t="str">
        <f>MID('ITF File'!A455,3,4)</f>
        <v/>
      </c>
      <c r="B457" t="str">
        <f>MID('ITF File'!A455,7,6)</f>
        <v/>
      </c>
      <c r="C457" t="str">
        <f>MID('ITF File'!A455,13,6)</f>
        <v/>
      </c>
      <c r="D457" t="str">
        <f>MID('ITF File'!A455,19,5)</f>
        <v/>
      </c>
      <c r="E457" t="str">
        <f>MID('ITF File'!A455,24,5)</f>
        <v/>
      </c>
      <c r="F457" s="8" t="str">
        <f>MID('ITF File'!A455,29,2)&amp;"/"&amp; MID('ITF File'!A455,31,2)&amp;"/"&amp; MID('ITF File'!A455,33,2)</f>
        <v>//</v>
      </c>
      <c r="G457" t="str">
        <f>MID('ITF File'!A455,35,30)</f>
        <v/>
      </c>
      <c r="H457" t="str">
        <f>MID('ITF File'!A455,65,5)</f>
        <v/>
      </c>
      <c r="I457" t="str">
        <f>MID('ITF File'!A455,70,18)</f>
        <v/>
      </c>
      <c r="J457" t="str">
        <f>MID('ITF File'!A455,88,4)</f>
        <v/>
      </c>
      <c r="K457" s="6" t="str">
        <f>MID('ITF File'!A455,92,13)</f>
        <v/>
      </c>
      <c r="L457" s="4" t="str">
        <f>MID('ITF File'!A455,105,2)</f>
        <v/>
      </c>
      <c r="M457" t="str">
        <f>MID('ITF File'!A455,107,7)</f>
        <v/>
      </c>
      <c r="N457" t="str">
        <f>MID('ITF File'!A455,114,3)</f>
        <v/>
      </c>
      <c r="O457" t="str">
        <f>MID('ITF File'!A455,117,10)</f>
        <v/>
      </c>
      <c r="P457" t="str">
        <f>MID('ITF File'!A455,127,250)</f>
        <v/>
      </c>
      <c r="Q457" t="str">
        <f>MID('ITF File'!A455,377,60)</f>
        <v/>
      </c>
      <c r="R457" t="str">
        <f>MID('ITF File'!A455,437,60)</f>
        <v/>
      </c>
      <c r="S457" t="str">
        <f>MID('ITF File'!A455,497,60)</f>
        <v/>
      </c>
    </row>
    <row r="458" spans="1:19" x14ac:dyDescent="0.25">
      <c r="A458" t="str">
        <f>MID('ITF File'!A456,3,4)</f>
        <v/>
      </c>
      <c r="B458" t="str">
        <f>MID('ITF File'!A456,7,6)</f>
        <v/>
      </c>
      <c r="C458" t="str">
        <f>MID('ITF File'!A456,13,6)</f>
        <v/>
      </c>
      <c r="D458" t="str">
        <f>MID('ITF File'!A456,19,5)</f>
        <v/>
      </c>
      <c r="E458" t="str">
        <f>MID('ITF File'!A456,24,5)</f>
        <v/>
      </c>
      <c r="F458" s="8" t="str">
        <f>MID('ITF File'!A456,29,2)&amp;"/"&amp; MID('ITF File'!A456,31,2)&amp;"/"&amp; MID('ITF File'!A456,33,2)</f>
        <v>//</v>
      </c>
      <c r="G458" t="str">
        <f>MID('ITF File'!A456,35,30)</f>
        <v/>
      </c>
      <c r="H458" t="str">
        <f>MID('ITF File'!A456,65,5)</f>
        <v/>
      </c>
      <c r="I458" t="str">
        <f>MID('ITF File'!A456,70,18)</f>
        <v/>
      </c>
      <c r="J458" t="str">
        <f>MID('ITF File'!A456,88,4)</f>
        <v/>
      </c>
      <c r="K458" s="6" t="str">
        <f>MID('ITF File'!A456,92,13)</f>
        <v/>
      </c>
      <c r="L458" s="4" t="str">
        <f>MID('ITF File'!A456,105,2)</f>
        <v/>
      </c>
      <c r="M458" t="str">
        <f>MID('ITF File'!A456,107,7)</f>
        <v/>
      </c>
      <c r="N458" t="str">
        <f>MID('ITF File'!A456,114,3)</f>
        <v/>
      </c>
      <c r="O458" t="str">
        <f>MID('ITF File'!A456,117,10)</f>
        <v/>
      </c>
      <c r="P458" t="str">
        <f>MID('ITF File'!A456,127,250)</f>
        <v/>
      </c>
      <c r="Q458" t="str">
        <f>MID('ITF File'!A456,377,60)</f>
        <v/>
      </c>
      <c r="R458" t="str">
        <f>MID('ITF File'!A456,437,60)</f>
        <v/>
      </c>
      <c r="S458" t="str">
        <f>MID('ITF File'!A456,497,60)</f>
        <v/>
      </c>
    </row>
    <row r="459" spans="1:19" x14ac:dyDescent="0.25">
      <c r="A459" t="str">
        <f>MID('ITF File'!A457,3,4)</f>
        <v/>
      </c>
      <c r="B459" t="str">
        <f>MID('ITF File'!A457,7,6)</f>
        <v/>
      </c>
      <c r="C459" t="str">
        <f>MID('ITF File'!A457,13,6)</f>
        <v/>
      </c>
      <c r="D459" t="str">
        <f>MID('ITF File'!A457,19,5)</f>
        <v/>
      </c>
      <c r="E459" t="str">
        <f>MID('ITF File'!A457,24,5)</f>
        <v/>
      </c>
      <c r="F459" s="8" t="str">
        <f>MID('ITF File'!A457,29,2)&amp;"/"&amp; MID('ITF File'!A457,31,2)&amp;"/"&amp; MID('ITF File'!A457,33,2)</f>
        <v>//</v>
      </c>
      <c r="G459" t="str">
        <f>MID('ITF File'!A457,35,30)</f>
        <v/>
      </c>
      <c r="H459" t="str">
        <f>MID('ITF File'!A457,65,5)</f>
        <v/>
      </c>
      <c r="I459" t="str">
        <f>MID('ITF File'!A457,70,18)</f>
        <v/>
      </c>
      <c r="J459" t="str">
        <f>MID('ITF File'!A457,88,4)</f>
        <v/>
      </c>
      <c r="K459" s="6" t="str">
        <f>MID('ITF File'!A457,92,13)</f>
        <v/>
      </c>
      <c r="L459" s="4" t="str">
        <f>MID('ITF File'!A457,105,2)</f>
        <v/>
      </c>
      <c r="M459" t="str">
        <f>MID('ITF File'!A457,107,7)</f>
        <v/>
      </c>
      <c r="N459" t="str">
        <f>MID('ITF File'!A457,114,3)</f>
        <v/>
      </c>
      <c r="O459" t="str">
        <f>MID('ITF File'!A457,117,10)</f>
        <v/>
      </c>
      <c r="P459" t="str">
        <f>MID('ITF File'!A457,127,250)</f>
        <v/>
      </c>
      <c r="Q459" t="str">
        <f>MID('ITF File'!A457,377,60)</f>
        <v/>
      </c>
      <c r="R459" t="str">
        <f>MID('ITF File'!A457,437,60)</f>
        <v/>
      </c>
      <c r="S459" t="str">
        <f>MID('ITF File'!A457,497,60)</f>
        <v/>
      </c>
    </row>
    <row r="460" spans="1:19" x14ac:dyDescent="0.25">
      <c r="A460" t="str">
        <f>MID('ITF File'!A458,3,4)</f>
        <v/>
      </c>
      <c r="B460" t="str">
        <f>MID('ITF File'!A458,7,6)</f>
        <v/>
      </c>
      <c r="C460" t="str">
        <f>MID('ITF File'!A458,13,6)</f>
        <v/>
      </c>
      <c r="D460" t="str">
        <f>MID('ITF File'!A458,19,5)</f>
        <v/>
      </c>
      <c r="E460" t="str">
        <f>MID('ITF File'!A458,24,5)</f>
        <v/>
      </c>
      <c r="F460" s="8" t="str">
        <f>MID('ITF File'!A458,29,2)&amp;"/"&amp; MID('ITF File'!A458,31,2)&amp;"/"&amp; MID('ITF File'!A458,33,2)</f>
        <v>//</v>
      </c>
      <c r="G460" t="str">
        <f>MID('ITF File'!A458,35,30)</f>
        <v/>
      </c>
      <c r="H460" t="str">
        <f>MID('ITF File'!A458,65,5)</f>
        <v/>
      </c>
      <c r="I460" t="str">
        <f>MID('ITF File'!A458,70,18)</f>
        <v/>
      </c>
      <c r="J460" t="str">
        <f>MID('ITF File'!A458,88,4)</f>
        <v/>
      </c>
      <c r="K460" s="6" t="str">
        <f>MID('ITF File'!A458,92,13)</f>
        <v/>
      </c>
      <c r="L460" s="4" t="str">
        <f>MID('ITF File'!A458,105,2)</f>
        <v/>
      </c>
      <c r="M460" t="str">
        <f>MID('ITF File'!A458,107,7)</f>
        <v/>
      </c>
      <c r="N460" t="str">
        <f>MID('ITF File'!A458,114,3)</f>
        <v/>
      </c>
      <c r="O460" t="str">
        <f>MID('ITF File'!A458,117,10)</f>
        <v/>
      </c>
      <c r="P460" t="str">
        <f>MID('ITF File'!A458,127,250)</f>
        <v/>
      </c>
      <c r="Q460" t="str">
        <f>MID('ITF File'!A458,377,60)</f>
        <v/>
      </c>
      <c r="R460" t="str">
        <f>MID('ITF File'!A458,437,60)</f>
        <v/>
      </c>
      <c r="S460" t="str">
        <f>MID('ITF File'!A458,497,60)</f>
        <v/>
      </c>
    </row>
    <row r="461" spans="1:19" x14ac:dyDescent="0.25">
      <c r="A461" t="str">
        <f>MID('ITF File'!A459,3,4)</f>
        <v/>
      </c>
      <c r="B461" t="str">
        <f>MID('ITF File'!A459,7,6)</f>
        <v/>
      </c>
      <c r="C461" t="str">
        <f>MID('ITF File'!A459,13,6)</f>
        <v/>
      </c>
      <c r="D461" t="str">
        <f>MID('ITF File'!A459,19,5)</f>
        <v/>
      </c>
      <c r="E461" t="str">
        <f>MID('ITF File'!A459,24,5)</f>
        <v/>
      </c>
      <c r="F461" s="8" t="str">
        <f>MID('ITF File'!A459,29,2)&amp;"/"&amp; MID('ITF File'!A459,31,2)&amp;"/"&amp; MID('ITF File'!A459,33,2)</f>
        <v>//</v>
      </c>
      <c r="G461" t="str">
        <f>MID('ITF File'!A459,35,30)</f>
        <v/>
      </c>
      <c r="H461" t="str">
        <f>MID('ITF File'!A459,65,5)</f>
        <v/>
      </c>
      <c r="I461" t="str">
        <f>MID('ITF File'!A459,70,18)</f>
        <v/>
      </c>
      <c r="J461" t="str">
        <f>MID('ITF File'!A459,88,4)</f>
        <v/>
      </c>
      <c r="K461" s="6" t="str">
        <f>MID('ITF File'!A459,92,13)</f>
        <v/>
      </c>
      <c r="L461" s="4" t="str">
        <f>MID('ITF File'!A459,105,2)</f>
        <v/>
      </c>
      <c r="M461" t="str">
        <f>MID('ITF File'!A459,107,7)</f>
        <v/>
      </c>
      <c r="N461" t="str">
        <f>MID('ITF File'!A459,114,3)</f>
        <v/>
      </c>
      <c r="O461" t="str">
        <f>MID('ITF File'!A459,117,10)</f>
        <v/>
      </c>
      <c r="P461" t="str">
        <f>MID('ITF File'!A459,127,250)</f>
        <v/>
      </c>
      <c r="Q461" t="str">
        <f>MID('ITF File'!A459,377,60)</f>
        <v/>
      </c>
      <c r="R461" t="str">
        <f>MID('ITF File'!A459,437,60)</f>
        <v/>
      </c>
      <c r="S461" t="str">
        <f>MID('ITF File'!A459,497,60)</f>
        <v/>
      </c>
    </row>
    <row r="462" spans="1:19" x14ac:dyDescent="0.25">
      <c r="A462" t="str">
        <f>MID('ITF File'!A460,3,4)</f>
        <v/>
      </c>
      <c r="B462" t="str">
        <f>MID('ITF File'!A460,7,6)</f>
        <v/>
      </c>
      <c r="C462" t="str">
        <f>MID('ITF File'!A460,13,6)</f>
        <v/>
      </c>
      <c r="D462" t="str">
        <f>MID('ITF File'!A460,19,5)</f>
        <v/>
      </c>
      <c r="E462" t="str">
        <f>MID('ITF File'!A460,24,5)</f>
        <v/>
      </c>
      <c r="F462" s="8" t="str">
        <f>MID('ITF File'!A460,29,2)&amp;"/"&amp; MID('ITF File'!A460,31,2)&amp;"/"&amp; MID('ITF File'!A460,33,2)</f>
        <v>//</v>
      </c>
      <c r="G462" t="str">
        <f>MID('ITF File'!A460,35,30)</f>
        <v/>
      </c>
      <c r="H462" t="str">
        <f>MID('ITF File'!A460,65,5)</f>
        <v/>
      </c>
      <c r="I462" t="str">
        <f>MID('ITF File'!A460,70,18)</f>
        <v/>
      </c>
      <c r="J462" t="str">
        <f>MID('ITF File'!A460,88,4)</f>
        <v/>
      </c>
      <c r="K462" s="6" t="str">
        <f>MID('ITF File'!A460,92,13)</f>
        <v/>
      </c>
      <c r="L462" s="4" t="str">
        <f>MID('ITF File'!A460,105,2)</f>
        <v/>
      </c>
      <c r="M462" t="str">
        <f>MID('ITF File'!A460,107,7)</f>
        <v/>
      </c>
      <c r="N462" t="str">
        <f>MID('ITF File'!A460,114,3)</f>
        <v/>
      </c>
      <c r="O462" t="str">
        <f>MID('ITF File'!A460,117,10)</f>
        <v/>
      </c>
      <c r="P462" t="str">
        <f>MID('ITF File'!A460,127,250)</f>
        <v/>
      </c>
      <c r="Q462" t="str">
        <f>MID('ITF File'!A460,377,60)</f>
        <v/>
      </c>
      <c r="R462" t="str">
        <f>MID('ITF File'!A460,437,60)</f>
        <v/>
      </c>
      <c r="S462" t="str">
        <f>MID('ITF File'!A460,497,60)</f>
        <v/>
      </c>
    </row>
    <row r="463" spans="1:19" x14ac:dyDescent="0.25">
      <c r="A463" t="str">
        <f>MID('ITF File'!A461,3,4)</f>
        <v/>
      </c>
      <c r="B463" t="str">
        <f>MID('ITF File'!A461,7,6)</f>
        <v/>
      </c>
      <c r="C463" t="str">
        <f>MID('ITF File'!A461,13,6)</f>
        <v/>
      </c>
      <c r="D463" t="str">
        <f>MID('ITF File'!A461,19,5)</f>
        <v/>
      </c>
      <c r="E463" t="str">
        <f>MID('ITF File'!A461,24,5)</f>
        <v/>
      </c>
      <c r="F463" s="8" t="str">
        <f>MID('ITF File'!A461,29,2)&amp;"/"&amp; MID('ITF File'!A461,31,2)&amp;"/"&amp; MID('ITF File'!A461,33,2)</f>
        <v>//</v>
      </c>
      <c r="G463" t="str">
        <f>MID('ITF File'!A461,35,30)</f>
        <v/>
      </c>
      <c r="H463" t="str">
        <f>MID('ITF File'!A461,65,5)</f>
        <v/>
      </c>
      <c r="I463" t="str">
        <f>MID('ITF File'!A461,70,18)</f>
        <v/>
      </c>
      <c r="J463" t="str">
        <f>MID('ITF File'!A461,88,4)</f>
        <v/>
      </c>
      <c r="K463" s="6" t="str">
        <f>MID('ITF File'!A461,92,13)</f>
        <v/>
      </c>
      <c r="L463" s="4" t="str">
        <f>MID('ITF File'!A461,105,2)</f>
        <v/>
      </c>
      <c r="M463" t="str">
        <f>MID('ITF File'!A461,107,7)</f>
        <v/>
      </c>
      <c r="N463" t="str">
        <f>MID('ITF File'!A461,114,3)</f>
        <v/>
      </c>
      <c r="O463" t="str">
        <f>MID('ITF File'!A461,117,10)</f>
        <v/>
      </c>
      <c r="P463" t="str">
        <f>MID('ITF File'!A461,127,250)</f>
        <v/>
      </c>
      <c r="Q463" t="str">
        <f>MID('ITF File'!A461,377,60)</f>
        <v/>
      </c>
      <c r="R463" t="str">
        <f>MID('ITF File'!A461,437,60)</f>
        <v/>
      </c>
      <c r="S463" t="str">
        <f>MID('ITF File'!A461,497,60)</f>
        <v/>
      </c>
    </row>
    <row r="464" spans="1:19" x14ac:dyDescent="0.25">
      <c r="A464" t="str">
        <f>MID('ITF File'!A462,3,4)</f>
        <v/>
      </c>
      <c r="B464" t="str">
        <f>MID('ITF File'!A462,7,6)</f>
        <v/>
      </c>
      <c r="C464" t="str">
        <f>MID('ITF File'!A462,13,6)</f>
        <v/>
      </c>
      <c r="D464" t="str">
        <f>MID('ITF File'!A462,19,5)</f>
        <v/>
      </c>
      <c r="E464" t="str">
        <f>MID('ITF File'!A462,24,5)</f>
        <v/>
      </c>
      <c r="F464" s="8" t="str">
        <f>MID('ITF File'!A462,29,2)&amp;"/"&amp; MID('ITF File'!A462,31,2)&amp;"/"&amp; MID('ITF File'!A462,33,2)</f>
        <v>//</v>
      </c>
      <c r="G464" t="str">
        <f>MID('ITF File'!A462,35,30)</f>
        <v/>
      </c>
      <c r="H464" t="str">
        <f>MID('ITF File'!A462,65,5)</f>
        <v/>
      </c>
      <c r="I464" t="str">
        <f>MID('ITF File'!A462,70,18)</f>
        <v/>
      </c>
      <c r="J464" t="str">
        <f>MID('ITF File'!A462,88,4)</f>
        <v/>
      </c>
      <c r="K464" s="6" t="str">
        <f>MID('ITF File'!A462,92,13)</f>
        <v/>
      </c>
      <c r="L464" s="4" t="str">
        <f>MID('ITF File'!A462,105,2)</f>
        <v/>
      </c>
      <c r="M464" t="str">
        <f>MID('ITF File'!A462,107,7)</f>
        <v/>
      </c>
      <c r="N464" t="str">
        <f>MID('ITF File'!A462,114,3)</f>
        <v/>
      </c>
      <c r="O464" t="str">
        <f>MID('ITF File'!A462,117,10)</f>
        <v/>
      </c>
      <c r="P464" t="str">
        <f>MID('ITF File'!A462,127,250)</f>
        <v/>
      </c>
      <c r="Q464" t="str">
        <f>MID('ITF File'!A462,377,60)</f>
        <v/>
      </c>
      <c r="R464" t="str">
        <f>MID('ITF File'!A462,437,60)</f>
        <v/>
      </c>
      <c r="S464" t="str">
        <f>MID('ITF File'!A462,497,60)</f>
        <v/>
      </c>
    </row>
    <row r="465" spans="1:19" x14ac:dyDescent="0.25">
      <c r="A465" t="str">
        <f>MID('ITF File'!A463,3,4)</f>
        <v/>
      </c>
      <c r="B465" t="str">
        <f>MID('ITF File'!A463,7,6)</f>
        <v/>
      </c>
      <c r="C465" t="str">
        <f>MID('ITF File'!A463,13,6)</f>
        <v/>
      </c>
      <c r="D465" t="str">
        <f>MID('ITF File'!A463,19,5)</f>
        <v/>
      </c>
      <c r="E465" t="str">
        <f>MID('ITF File'!A463,24,5)</f>
        <v/>
      </c>
      <c r="F465" s="8" t="str">
        <f>MID('ITF File'!A463,29,2)&amp;"/"&amp; MID('ITF File'!A463,31,2)&amp;"/"&amp; MID('ITF File'!A463,33,2)</f>
        <v>//</v>
      </c>
      <c r="G465" t="str">
        <f>MID('ITF File'!A463,35,30)</f>
        <v/>
      </c>
      <c r="H465" t="str">
        <f>MID('ITF File'!A463,65,5)</f>
        <v/>
      </c>
      <c r="I465" t="str">
        <f>MID('ITF File'!A463,70,18)</f>
        <v/>
      </c>
      <c r="J465" t="str">
        <f>MID('ITF File'!A463,88,4)</f>
        <v/>
      </c>
      <c r="K465" s="6" t="str">
        <f>MID('ITF File'!A463,92,13)</f>
        <v/>
      </c>
      <c r="L465" s="4" t="str">
        <f>MID('ITF File'!A463,105,2)</f>
        <v/>
      </c>
      <c r="M465" t="str">
        <f>MID('ITF File'!A463,107,7)</f>
        <v/>
      </c>
      <c r="N465" t="str">
        <f>MID('ITF File'!A463,114,3)</f>
        <v/>
      </c>
      <c r="O465" t="str">
        <f>MID('ITF File'!A463,117,10)</f>
        <v/>
      </c>
      <c r="P465" t="str">
        <f>MID('ITF File'!A463,127,250)</f>
        <v/>
      </c>
      <c r="Q465" t="str">
        <f>MID('ITF File'!A463,377,60)</f>
        <v/>
      </c>
      <c r="R465" t="str">
        <f>MID('ITF File'!A463,437,60)</f>
        <v/>
      </c>
      <c r="S465" t="str">
        <f>MID('ITF File'!A463,497,60)</f>
        <v/>
      </c>
    </row>
    <row r="466" spans="1:19" x14ac:dyDescent="0.25">
      <c r="A466" t="str">
        <f>MID('ITF File'!A464,3,4)</f>
        <v/>
      </c>
      <c r="B466" t="str">
        <f>MID('ITF File'!A464,7,6)</f>
        <v/>
      </c>
      <c r="C466" t="str">
        <f>MID('ITF File'!A464,13,6)</f>
        <v/>
      </c>
      <c r="D466" t="str">
        <f>MID('ITF File'!A464,19,5)</f>
        <v/>
      </c>
      <c r="E466" t="str">
        <f>MID('ITF File'!A464,24,5)</f>
        <v/>
      </c>
      <c r="F466" s="8" t="str">
        <f>MID('ITF File'!A464,29,2)&amp;"/"&amp; MID('ITF File'!A464,31,2)&amp;"/"&amp; MID('ITF File'!A464,33,2)</f>
        <v>//</v>
      </c>
      <c r="G466" t="str">
        <f>MID('ITF File'!A464,35,30)</f>
        <v/>
      </c>
      <c r="H466" t="str">
        <f>MID('ITF File'!A464,65,5)</f>
        <v/>
      </c>
      <c r="I466" t="str">
        <f>MID('ITF File'!A464,70,18)</f>
        <v/>
      </c>
      <c r="J466" t="str">
        <f>MID('ITF File'!A464,88,4)</f>
        <v/>
      </c>
      <c r="K466" s="6" t="str">
        <f>MID('ITF File'!A464,92,13)</f>
        <v/>
      </c>
      <c r="L466" s="4" t="str">
        <f>MID('ITF File'!A464,105,2)</f>
        <v/>
      </c>
      <c r="M466" t="str">
        <f>MID('ITF File'!A464,107,7)</f>
        <v/>
      </c>
      <c r="N466" t="str">
        <f>MID('ITF File'!A464,114,3)</f>
        <v/>
      </c>
      <c r="O466" t="str">
        <f>MID('ITF File'!A464,117,10)</f>
        <v/>
      </c>
      <c r="P466" t="str">
        <f>MID('ITF File'!A464,127,250)</f>
        <v/>
      </c>
      <c r="Q466" t="str">
        <f>MID('ITF File'!A464,377,60)</f>
        <v/>
      </c>
      <c r="R466" t="str">
        <f>MID('ITF File'!A464,437,60)</f>
        <v/>
      </c>
      <c r="S466" t="str">
        <f>MID('ITF File'!A464,497,60)</f>
        <v/>
      </c>
    </row>
    <row r="467" spans="1:19" x14ac:dyDescent="0.25">
      <c r="A467" t="str">
        <f>MID('ITF File'!A465,3,4)</f>
        <v/>
      </c>
      <c r="B467" t="str">
        <f>MID('ITF File'!A465,7,6)</f>
        <v/>
      </c>
      <c r="C467" t="str">
        <f>MID('ITF File'!A465,13,6)</f>
        <v/>
      </c>
      <c r="D467" t="str">
        <f>MID('ITF File'!A465,19,5)</f>
        <v/>
      </c>
      <c r="E467" t="str">
        <f>MID('ITF File'!A465,24,5)</f>
        <v/>
      </c>
      <c r="F467" s="8" t="str">
        <f>MID('ITF File'!A465,29,2)&amp;"/"&amp; MID('ITF File'!A465,31,2)&amp;"/"&amp; MID('ITF File'!A465,33,2)</f>
        <v>//</v>
      </c>
      <c r="G467" t="str">
        <f>MID('ITF File'!A465,35,30)</f>
        <v/>
      </c>
      <c r="H467" t="str">
        <f>MID('ITF File'!A465,65,5)</f>
        <v/>
      </c>
      <c r="I467" t="str">
        <f>MID('ITF File'!A465,70,18)</f>
        <v/>
      </c>
      <c r="J467" t="str">
        <f>MID('ITF File'!A465,88,4)</f>
        <v/>
      </c>
      <c r="K467" s="6" t="str">
        <f>MID('ITF File'!A465,92,13)</f>
        <v/>
      </c>
      <c r="L467" s="4" t="str">
        <f>MID('ITF File'!A465,105,2)</f>
        <v/>
      </c>
      <c r="M467" t="str">
        <f>MID('ITF File'!A465,107,7)</f>
        <v/>
      </c>
      <c r="N467" t="str">
        <f>MID('ITF File'!A465,114,3)</f>
        <v/>
      </c>
      <c r="O467" t="str">
        <f>MID('ITF File'!A465,117,10)</f>
        <v/>
      </c>
      <c r="P467" t="str">
        <f>MID('ITF File'!A465,127,250)</f>
        <v/>
      </c>
      <c r="Q467" t="str">
        <f>MID('ITF File'!A465,377,60)</f>
        <v/>
      </c>
      <c r="R467" t="str">
        <f>MID('ITF File'!A465,437,60)</f>
        <v/>
      </c>
      <c r="S467" t="str">
        <f>MID('ITF File'!A465,497,60)</f>
        <v/>
      </c>
    </row>
    <row r="468" spans="1:19" x14ac:dyDescent="0.25">
      <c r="A468" t="str">
        <f>MID('ITF File'!A466,3,4)</f>
        <v/>
      </c>
      <c r="B468" t="str">
        <f>MID('ITF File'!A466,7,6)</f>
        <v/>
      </c>
      <c r="C468" t="str">
        <f>MID('ITF File'!A466,13,6)</f>
        <v/>
      </c>
      <c r="D468" t="str">
        <f>MID('ITF File'!A466,19,5)</f>
        <v/>
      </c>
      <c r="E468" t="str">
        <f>MID('ITF File'!A466,24,5)</f>
        <v/>
      </c>
      <c r="F468" s="8" t="str">
        <f>MID('ITF File'!A466,29,2)&amp;"/"&amp; MID('ITF File'!A466,31,2)&amp;"/"&amp; MID('ITF File'!A466,33,2)</f>
        <v>//</v>
      </c>
      <c r="G468" t="str">
        <f>MID('ITF File'!A466,35,30)</f>
        <v/>
      </c>
      <c r="H468" t="str">
        <f>MID('ITF File'!A466,65,5)</f>
        <v/>
      </c>
      <c r="I468" t="str">
        <f>MID('ITF File'!A466,70,18)</f>
        <v/>
      </c>
      <c r="J468" t="str">
        <f>MID('ITF File'!A466,88,4)</f>
        <v/>
      </c>
      <c r="K468" s="6" t="str">
        <f>MID('ITF File'!A466,92,13)</f>
        <v/>
      </c>
      <c r="L468" s="4" t="str">
        <f>MID('ITF File'!A466,105,2)</f>
        <v/>
      </c>
      <c r="M468" t="str">
        <f>MID('ITF File'!A466,107,7)</f>
        <v/>
      </c>
      <c r="N468" t="str">
        <f>MID('ITF File'!A466,114,3)</f>
        <v/>
      </c>
      <c r="O468" t="str">
        <f>MID('ITF File'!A466,117,10)</f>
        <v/>
      </c>
      <c r="P468" t="str">
        <f>MID('ITF File'!A466,127,250)</f>
        <v/>
      </c>
      <c r="Q468" t="str">
        <f>MID('ITF File'!A466,377,60)</f>
        <v/>
      </c>
      <c r="R468" t="str">
        <f>MID('ITF File'!A466,437,60)</f>
        <v/>
      </c>
      <c r="S468" t="str">
        <f>MID('ITF File'!A466,497,60)</f>
        <v/>
      </c>
    </row>
    <row r="469" spans="1:19" x14ac:dyDescent="0.25">
      <c r="A469" t="str">
        <f>MID('ITF File'!A467,3,4)</f>
        <v/>
      </c>
      <c r="B469" t="str">
        <f>MID('ITF File'!A467,7,6)</f>
        <v/>
      </c>
      <c r="C469" t="str">
        <f>MID('ITF File'!A467,13,6)</f>
        <v/>
      </c>
      <c r="D469" t="str">
        <f>MID('ITF File'!A467,19,5)</f>
        <v/>
      </c>
      <c r="E469" t="str">
        <f>MID('ITF File'!A467,24,5)</f>
        <v/>
      </c>
      <c r="F469" s="8" t="str">
        <f>MID('ITF File'!A467,29,2)&amp;"/"&amp; MID('ITF File'!A467,31,2)&amp;"/"&amp; MID('ITF File'!A467,33,2)</f>
        <v>//</v>
      </c>
      <c r="G469" t="str">
        <f>MID('ITF File'!A467,35,30)</f>
        <v/>
      </c>
      <c r="H469" t="str">
        <f>MID('ITF File'!A467,65,5)</f>
        <v/>
      </c>
      <c r="I469" t="str">
        <f>MID('ITF File'!A467,70,18)</f>
        <v/>
      </c>
      <c r="J469" t="str">
        <f>MID('ITF File'!A467,88,4)</f>
        <v/>
      </c>
      <c r="K469" s="6" t="str">
        <f>MID('ITF File'!A467,92,13)</f>
        <v/>
      </c>
      <c r="L469" s="4" t="str">
        <f>MID('ITF File'!A467,105,2)</f>
        <v/>
      </c>
      <c r="M469" t="str">
        <f>MID('ITF File'!A467,107,7)</f>
        <v/>
      </c>
      <c r="N469" t="str">
        <f>MID('ITF File'!A467,114,3)</f>
        <v/>
      </c>
      <c r="O469" t="str">
        <f>MID('ITF File'!A467,117,10)</f>
        <v/>
      </c>
      <c r="P469" t="str">
        <f>MID('ITF File'!A467,127,250)</f>
        <v/>
      </c>
      <c r="Q469" t="str">
        <f>MID('ITF File'!A467,377,60)</f>
        <v/>
      </c>
      <c r="R469" t="str">
        <f>MID('ITF File'!A467,437,60)</f>
        <v/>
      </c>
      <c r="S469" t="str">
        <f>MID('ITF File'!A467,497,60)</f>
        <v/>
      </c>
    </row>
    <row r="470" spans="1:19" x14ac:dyDescent="0.25">
      <c r="A470" t="str">
        <f>MID('ITF File'!A468,3,4)</f>
        <v/>
      </c>
      <c r="B470" t="str">
        <f>MID('ITF File'!A468,7,6)</f>
        <v/>
      </c>
      <c r="C470" t="str">
        <f>MID('ITF File'!A468,13,6)</f>
        <v/>
      </c>
      <c r="D470" t="str">
        <f>MID('ITF File'!A468,19,5)</f>
        <v/>
      </c>
      <c r="E470" t="str">
        <f>MID('ITF File'!A468,24,5)</f>
        <v/>
      </c>
      <c r="F470" s="8" t="str">
        <f>MID('ITF File'!A468,29,2)&amp;"/"&amp; MID('ITF File'!A468,31,2)&amp;"/"&amp; MID('ITF File'!A468,33,2)</f>
        <v>//</v>
      </c>
      <c r="G470" t="str">
        <f>MID('ITF File'!A468,35,30)</f>
        <v/>
      </c>
      <c r="H470" t="str">
        <f>MID('ITF File'!A468,65,5)</f>
        <v/>
      </c>
      <c r="I470" t="str">
        <f>MID('ITF File'!A468,70,18)</f>
        <v/>
      </c>
      <c r="J470" t="str">
        <f>MID('ITF File'!A468,88,4)</f>
        <v/>
      </c>
      <c r="K470" s="6" t="str">
        <f>MID('ITF File'!A468,92,13)</f>
        <v/>
      </c>
      <c r="L470" s="4" t="str">
        <f>MID('ITF File'!A468,105,2)</f>
        <v/>
      </c>
      <c r="M470" t="str">
        <f>MID('ITF File'!A468,107,7)</f>
        <v/>
      </c>
      <c r="N470" t="str">
        <f>MID('ITF File'!A468,114,3)</f>
        <v/>
      </c>
      <c r="O470" t="str">
        <f>MID('ITF File'!A468,117,10)</f>
        <v/>
      </c>
      <c r="P470" t="str">
        <f>MID('ITF File'!A468,127,250)</f>
        <v/>
      </c>
      <c r="Q470" t="str">
        <f>MID('ITF File'!A468,377,60)</f>
        <v/>
      </c>
      <c r="R470" t="str">
        <f>MID('ITF File'!A468,437,60)</f>
        <v/>
      </c>
      <c r="S470" t="str">
        <f>MID('ITF File'!A468,497,60)</f>
        <v/>
      </c>
    </row>
    <row r="471" spans="1:19" x14ac:dyDescent="0.25">
      <c r="A471" t="str">
        <f>MID('ITF File'!A469,3,4)</f>
        <v/>
      </c>
      <c r="B471" t="str">
        <f>MID('ITF File'!A469,7,6)</f>
        <v/>
      </c>
      <c r="C471" t="str">
        <f>MID('ITF File'!A469,13,6)</f>
        <v/>
      </c>
      <c r="D471" t="str">
        <f>MID('ITF File'!A469,19,5)</f>
        <v/>
      </c>
      <c r="E471" t="str">
        <f>MID('ITF File'!A469,24,5)</f>
        <v/>
      </c>
      <c r="F471" s="8" t="str">
        <f>MID('ITF File'!A469,29,2)&amp;"/"&amp; MID('ITF File'!A469,31,2)&amp;"/"&amp; MID('ITF File'!A469,33,2)</f>
        <v>//</v>
      </c>
      <c r="G471" t="str">
        <f>MID('ITF File'!A469,35,30)</f>
        <v/>
      </c>
      <c r="H471" t="str">
        <f>MID('ITF File'!A469,65,5)</f>
        <v/>
      </c>
      <c r="I471" t="str">
        <f>MID('ITF File'!A469,70,18)</f>
        <v/>
      </c>
      <c r="J471" t="str">
        <f>MID('ITF File'!A469,88,4)</f>
        <v/>
      </c>
      <c r="K471" s="6" t="str">
        <f>MID('ITF File'!A469,92,13)</f>
        <v/>
      </c>
      <c r="L471" s="4" t="str">
        <f>MID('ITF File'!A469,105,2)</f>
        <v/>
      </c>
      <c r="M471" t="str">
        <f>MID('ITF File'!A469,107,7)</f>
        <v/>
      </c>
      <c r="N471" t="str">
        <f>MID('ITF File'!A469,114,3)</f>
        <v/>
      </c>
      <c r="O471" t="str">
        <f>MID('ITF File'!A469,117,10)</f>
        <v/>
      </c>
      <c r="P471" t="str">
        <f>MID('ITF File'!A469,127,250)</f>
        <v/>
      </c>
      <c r="Q471" t="str">
        <f>MID('ITF File'!A469,377,60)</f>
        <v/>
      </c>
      <c r="R471" t="str">
        <f>MID('ITF File'!A469,437,60)</f>
        <v/>
      </c>
      <c r="S471" t="str">
        <f>MID('ITF File'!A469,497,60)</f>
        <v/>
      </c>
    </row>
    <row r="472" spans="1:19" x14ac:dyDescent="0.25">
      <c r="A472" t="str">
        <f>MID('ITF File'!A470,3,4)</f>
        <v/>
      </c>
      <c r="B472" t="str">
        <f>MID('ITF File'!A470,7,6)</f>
        <v/>
      </c>
      <c r="C472" t="str">
        <f>MID('ITF File'!A470,13,6)</f>
        <v/>
      </c>
      <c r="D472" t="str">
        <f>MID('ITF File'!A470,19,5)</f>
        <v/>
      </c>
      <c r="E472" t="str">
        <f>MID('ITF File'!A470,24,5)</f>
        <v/>
      </c>
      <c r="F472" s="8" t="str">
        <f>MID('ITF File'!A470,29,2)&amp;"/"&amp; MID('ITF File'!A470,31,2)&amp;"/"&amp; MID('ITF File'!A470,33,2)</f>
        <v>//</v>
      </c>
      <c r="G472" t="str">
        <f>MID('ITF File'!A470,35,30)</f>
        <v/>
      </c>
      <c r="H472" t="str">
        <f>MID('ITF File'!A470,65,5)</f>
        <v/>
      </c>
      <c r="I472" t="str">
        <f>MID('ITF File'!A470,70,18)</f>
        <v/>
      </c>
      <c r="J472" t="str">
        <f>MID('ITF File'!A470,88,4)</f>
        <v/>
      </c>
      <c r="K472" s="6" t="str">
        <f>MID('ITF File'!A470,92,13)</f>
        <v/>
      </c>
      <c r="L472" s="4" t="str">
        <f>MID('ITF File'!A470,105,2)</f>
        <v/>
      </c>
      <c r="M472" t="str">
        <f>MID('ITF File'!A470,107,7)</f>
        <v/>
      </c>
      <c r="N472" t="str">
        <f>MID('ITF File'!A470,114,3)</f>
        <v/>
      </c>
      <c r="O472" t="str">
        <f>MID('ITF File'!A470,117,10)</f>
        <v/>
      </c>
      <c r="P472" t="str">
        <f>MID('ITF File'!A470,127,250)</f>
        <v/>
      </c>
      <c r="Q472" t="str">
        <f>MID('ITF File'!A470,377,60)</f>
        <v/>
      </c>
      <c r="R472" t="str">
        <f>MID('ITF File'!A470,437,60)</f>
        <v/>
      </c>
      <c r="S472" t="str">
        <f>MID('ITF File'!A470,497,60)</f>
        <v/>
      </c>
    </row>
    <row r="473" spans="1:19" x14ac:dyDescent="0.25">
      <c r="A473" t="str">
        <f>MID('ITF File'!A471,3,4)</f>
        <v/>
      </c>
      <c r="B473" t="str">
        <f>MID('ITF File'!A471,7,6)</f>
        <v/>
      </c>
      <c r="C473" t="str">
        <f>MID('ITF File'!A471,13,6)</f>
        <v/>
      </c>
      <c r="D473" t="str">
        <f>MID('ITF File'!A471,19,5)</f>
        <v/>
      </c>
      <c r="E473" t="str">
        <f>MID('ITF File'!A471,24,5)</f>
        <v/>
      </c>
      <c r="F473" s="8" t="str">
        <f>MID('ITF File'!A471,29,2)&amp;"/"&amp; MID('ITF File'!A471,31,2)&amp;"/"&amp; MID('ITF File'!A471,33,2)</f>
        <v>//</v>
      </c>
      <c r="G473" t="str">
        <f>MID('ITF File'!A471,35,30)</f>
        <v/>
      </c>
      <c r="H473" t="str">
        <f>MID('ITF File'!A471,65,5)</f>
        <v/>
      </c>
      <c r="I473" t="str">
        <f>MID('ITF File'!A471,70,18)</f>
        <v/>
      </c>
      <c r="J473" t="str">
        <f>MID('ITF File'!A471,88,4)</f>
        <v/>
      </c>
      <c r="K473" s="6" t="str">
        <f>MID('ITF File'!A471,92,13)</f>
        <v/>
      </c>
      <c r="L473" s="4" t="str">
        <f>MID('ITF File'!A471,105,2)</f>
        <v/>
      </c>
      <c r="M473" t="str">
        <f>MID('ITF File'!A471,107,7)</f>
        <v/>
      </c>
      <c r="N473" t="str">
        <f>MID('ITF File'!A471,114,3)</f>
        <v/>
      </c>
      <c r="O473" t="str">
        <f>MID('ITF File'!A471,117,10)</f>
        <v/>
      </c>
      <c r="P473" t="str">
        <f>MID('ITF File'!A471,127,250)</f>
        <v/>
      </c>
      <c r="Q473" t="str">
        <f>MID('ITF File'!A471,377,60)</f>
        <v/>
      </c>
      <c r="R473" t="str">
        <f>MID('ITF File'!A471,437,60)</f>
        <v/>
      </c>
      <c r="S473" t="str">
        <f>MID('ITF File'!A471,497,60)</f>
        <v/>
      </c>
    </row>
    <row r="474" spans="1:19" x14ac:dyDescent="0.25">
      <c r="A474" t="str">
        <f>MID('ITF File'!A472,3,4)</f>
        <v/>
      </c>
      <c r="B474" t="str">
        <f>MID('ITF File'!A472,7,6)</f>
        <v/>
      </c>
      <c r="C474" t="str">
        <f>MID('ITF File'!A472,13,6)</f>
        <v/>
      </c>
      <c r="D474" t="str">
        <f>MID('ITF File'!A472,19,5)</f>
        <v/>
      </c>
      <c r="E474" t="str">
        <f>MID('ITF File'!A472,24,5)</f>
        <v/>
      </c>
      <c r="F474" s="8" t="str">
        <f>MID('ITF File'!A472,29,2)&amp;"/"&amp; MID('ITF File'!A472,31,2)&amp;"/"&amp; MID('ITF File'!A472,33,2)</f>
        <v>//</v>
      </c>
      <c r="G474" t="str">
        <f>MID('ITF File'!A472,35,30)</f>
        <v/>
      </c>
      <c r="H474" t="str">
        <f>MID('ITF File'!A472,65,5)</f>
        <v/>
      </c>
      <c r="I474" t="str">
        <f>MID('ITF File'!A472,70,18)</f>
        <v/>
      </c>
      <c r="J474" t="str">
        <f>MID('ITF File'!A472,88,4)</f>
        <v/>
      </c>
      <c r="K474" s="6" t="str">
        <f>MID('ITF File'!A472,92,13)</f>
        <v/>
      </c>
      <c r="L474" s="4" t="str">
        <f>MID('ITF File'!A472,105,2)</f>
        <v/>
      </c>
      <c r="M474" t="str">
        <f>MID('ITF File'!A472,107,7)</f>
        <v/>
      </c>
      <c r="N474" t="str">
        <f>MID('ITF File'!A472,114,3)</f>
        <v/>
      </c>
      <c r="O474" t="str">
        <f>MID('ITF File'!A472,117,10)</f>
        <v/>
      </c>
      <c r="P474" t="str">
        <f>MID('ITF File'!A472,127,250)</f>
        <v/>
      </c>
      <c r="Q474" t="str">
        <f>MID('ITF File'!A472,377,60)</f>
        <v/>
      </c>
      <c r="R474" t="str">
        <f>MID('ITF File'!A472,437,60)</f>
        <v/>
      </c>
      <c r="S474" t="str">
        <f>MID('ITF File'!A472,497,60)</f>
        <v/>
      </c>
    </row>
    <row r="475" spans="1:19" x14ac:dyDescent="0.25">
      <c r="A475" t="str">
        <f>MID('ITF File'!A473,3,4)</f>
        <v/>
      </c>
      <c r="B475" t="str">
        <f>MID('ITF File'!A473,7,6)</f>
        <v/>
      </c>
      <c r="C475" t="str">
        <f>MID('ITF File'!A473,13,6)</f>
        <v/>
      </c>
      <c r="D475" t="str">
        <f>MID('ITF File'!A473,19,5)</f>
        <v/>
      </c>
      <c r="E475" t="str">
        <f>MID('ITF File'!A473,24,5)</f>
        <v/>
      </c>
      <c r="F475" s="8" t="str">
        <f>MID('ITF File'!A473,29,2)&amp;"/"&amp; MID('ITF File'!A473,31,2)&amp;"/"&amp; MID('ITF File'!A473,33,2)</f>
        <v>//</v>
      </c>
      <c r="G475" t="str">
        <f>MID('ITF File'!A473,35,30)</f>
        <v/>
      </c>
      <c r="H475" t="str">
        <f>MID('ITF File'!A473,65,5)</f>
        <v/>
      </c>
      <c r="I475" t="str">
        <f>MID('ITF File'!A473,70,18)</f>
        <v/>
      </c>
      <c r="J475" t="str">
        <f>MID('ITF File'!A473,88,4)</f>
        <v/>
      </c>
      <c r="K475" s="6" t="str">
        <f>MID('ITF File'!A473,92,13)</f>
        <v/>
      </c>
      <c r="L475" s="4" t="str">
        <f>MID('ITF File'!A473,105,2)</f>
        <v/>
      </c>
      <c r="M475" t="str">
        <f>MID('ITF File'!A473,107,7)</f>
        <v/>
      </c>
      <c r="N475" t="str">
        <f>MID('ITF File'!A473,114,3)</f>
        <v/>
      </c>
      <c r="O475" t="str">
        <f>MID('ITF File'!A473,117,10)</f>
        <v/>
      </c>
      <c r="P475" t="str">
        <f>MID('ITF File'!A473,127,250)</f>
        <v/>
      </c>
      <c r="Q475" t="str">
        <f>MID('ITF File'!A473,377,60)</f>
        <v/>
      </c>
      <c r="R475" t="str">
        <f>MID('ITF File'!A473,437,60)</f>
        <v/>
      </c>
      <c r="S475" t="str">
        <f>MID('ITF File'!A473,497,60)</f>
        <v/>
      </c>
    </row>
    <row r="476" spans="1:19" x14ac:dyDescent="0.25">
      <c r="A476" t="str">
        <f>MID('ITF File'!A474,3,4)</f>
        <v/>
      </c>
      <c r="B476" t="str">
        <f>MID('ITF File'!A474,7,6)</f>
        <v/>
      </c>
      <c r="C476" t="str">
        <f>MID('ITF File'!A474,13,6)</f>
        <v/>
      </c>
      <c r="D476" t="str">
        <f>MID('ITF File'!A474,19,5)</f>
        <v/>
      </c>
      <c r="E476" t="str">
        <f>MID('ITF File'!A474,24,5)</f>
        <v/>
      </c>
      <c r="F476" s="8" t="str">
        <f>MID('ITF File'!A474,29,2)&amp;"/"&amp; MID('ITF File'!A474,31,2)&amp;"/"&amp; MID('ITF File'!A474,33,2)</f>
        <v>//</v>
      </c>
      <c r="G476" t="str">
        <f>MID('ITF File'!A474,35,30)</f>
        <v/>
      </c>
      <c r="H476" t="str">
        <f>MID('ITF File'!A474,65,5)</f>
        <v/>
      </c>
      <c r="I476" t="str">
        <f>MID('ITF File'!A474,70,18)</f>
        <v/>
      </c>
      <c r="J476" t="str">
        <f>MID('ITF File'!A474,88,4)</f>
        <v/>
      </c>
      <c r="K476" s="6" t="str">
        <f>MID('ITF File'!A474,92,13)</f>
        <v/>
      </c>
      <c r="L476" s="4" t="str">
        <f>MID('ITF File'!A474,105,2)</f>
        <v/>
      </c>
      <c r="M476" t="str">
        <f>MID('ITF File'!A474,107,7)</f>
        <v/>
      </c>
      <c r="N476" t="str">
        <f>MID('ITF File'!A474,114,3)</f>
        <v/>
      </c>
      <c r="O476" t="str">
        <f>MID('ITF File'!A474,117,10)</f>
        <v/>
      </c>
      <c r="P476" t="str">
        <f>MID('ITF File'!A474,127,250)</f>
        <v/>
      </c>
      <c r="Q476" t="str">
        <f>MID('ITF File'!A474,377,60)</f>
        <v/>
      </c>
      <c r="R476" t="str">
        <f>MID('ITF File'!A474,437,60)</f>
        <v/>
      </c>
      <c r="S476" t="str">
        <f>MID('ITF File'!A474,497,60)</f>
        <v/>
      </c>
    </row>
    <row r="477" spans="1:19" x14ac:dyDescent="0.25">
      <c r="A477" t="str">
        <f>MID('ITF File'!A475,3,4)</f>
        <v/>
      </c>
      <c r="B477" t="str">
        <f>MID('ITF File'!A475,7,6)</f>
        <v/>
      </c>
      <c r="C477" t="str">
        <f>MID('ITF File'!A475,13,6)</f>
        <v/>
      </c>
      <c r="D477" t="str">
        <f>MID('ITF File'!A475,19,5)</f>
        <v/>
      </c>
      <c r="E477" t="str">
        <f>MID('ITF File'!A475,24,5)</f>
        <v/>
      </c>
      <c r="F477" s="8" t="str">
        <f>MID('ITF File'!A475,29,2)&amp;"/"&amp; MID('ITF File'!A475,31,2)&amp;"/"&amp; MID('ITF File'!A475,33,2)</f>
        <v>//</v>
      </c>
      <c r="G477" t="str">
        <f>MID('ITF File'!A475,35,30)</f>
        <v/>
      </c>
      <c r="H477" t="str">
        <f>MID('ITF File'!A475,65,5)</f>
        <v/>
      </c>
      <c r="I477" t="str">
        <f>MID('ITF File'!A475,70,18)</f>
        <v/>
      </c>
      <c r="J477" t="str">
        <f>MID('ITF File'!A475,88,4)</f>
        <v/>
      </c>
      <c r="K477" s="6" t="str">
        <f>MID('ITF File'!A475,92,13)</f>
        <v/>
      </c>
      <c r="L477" s="4" t="str">
        <f>MID('ITF File'!A475,105,2)</f>
        <v/>
      </c>
      <c r="M477" t="str">
        <f>MID('ITF File'!A475,107,7)</f>
        <v/>
      </c>
      <c r="N477" t="str">
        <f>MID('ITF File'!A475,114,3)</f>
        <v/>
      </c>
      <c r="O477" t="str">
        <f>MID('ITF File'!A475,117,10)</f>
        <v/>
      </c>
      <c r="P477" t="str">
        <f>MID('ITF File'!A475,127,250)</f>
        <v/>
      </c>
      <c r="Q477" t="str">
        <f>MID('ITF File'!A475,377,60)</f>
        <v/>
      </c>
      <c r="R477" t="str">
        <f>MID('ITF File'!A475,437,60)</f>
        <v/>
      </c>
      <c r="S477" t="str">
        <f>MID('ITF File'!A475,497,60)</f>
        <v/>
      </c>
    </row>
    <row r="478" spans="1:19" x14ac:dyDescent="0.25">
      <c r="A478" t="str">
        <f>MID('ITF File'!A476,3,4)</f>
        <v/>
      </c>
      <c r="B478" t="str">
        <f>MID('ITF File'!A476,7,6)</f>
        <v/>
      </c>
      <c r="C478" t="str">
        <f>MID('ITF File'!A476,13,6)</f>
        <v/>
      </c>
      <c r="D478" t="str">
        <f>MID('ITF File'!A476,19,5)</f>
        <v/>
      </c>
      <c r="E478" t="str">
        <f>MID('ITF File'!A476,24,5)</f>
        <v/>
      </c>
      <c r="F478" s="8" t="str">
        <f>MID('ITF File'!A476,29,2)&amp;"/"&amp; MID('ITF File'!A476,31,2)&amp;"/"&amp; MID('ITF File'!A476,33,2)</f>
        <v>//</v>
      </c>
      <c r="G478" t="str">
        <f>MID('ITF File'!A476,35,30)</f>
        <v/>
      </c>
      <c r="H478" t="str">
        <f>MID('ITF File'!A476,65,5)</f>
        <v/>
      </c>
      <c r="I478" t="str">
        <f>MID('ITF File'!A476,70,18)</f>
        <v/>
      </c>
      <c r="J478" t="str">
        <f>MID('ITF File'!A476,88,4)</f>
        <v/>
      </c>
      <c r="K478" s="6" t="str">
        <f>MID('ITF File'!A476,92,13)</f>
        <v/>
      </c>
      <c r="L478" s="4" t="str">
        <f>MID('ITF File'!A476,105,2)</f>
        <v/>
      </c>
      <c r="M478" t="str">
        <f>MID('ITF File'!A476,107,7)</f>
        <v/>
      </c>
      <c r="N478" t="str">
        <f>MID('ITF File'!A476,114,3)</f>
        <v/>
      </c>
      <c r="O478" t="str">
        <f>MID('ITF File'!A476,117,10)</f>
        <v/>
      </c>
      <c r="P478" t="str">
        <f>MID('ITF File'!A476,127,250)</f>
        <v/>
      </c>
      <c r="Q478" t="str">
        <f>MID('ITF File'!A476,377,60)</f>
        <v/>
      </c>
      <c r="R478" t="str">
        <f>MID('ITF File'!A476,437,60)</f>
        <v/>
      </c>
      <c r="S478" t="str">
        <f>MID('ITF File'!A476,497,60)</f>
        <v/>
      </c>
    </row>
    <row r="479" spans="1:19" x14ac:dyDescent="0.25">
      <c r="A479" t="str">
        <f>MID('ITF File'!A477,3,4)</f>
        <v/>
      </c>
      <c r="B479" t="str">
        <f>MID('ITF File'!A477,7,6)</f>
        <v/>
      </c>
      <c r="C479" t="str">
        <f>MID('ITF File'!A477,13,6)</f>
        <v/>
      </c>
      <c r="D479" t="str">
        <f>MID('ITF File'!A477,19,5)</f>
        <v/>
      </c>
      <c r="E479" t="str">
        <f>MID('ITF File'!A477,24,5)</f>
        <v/>
      </c>
      <c r="F479" s="8" t="str">
        <f>MID('ITF File'!A477,29,2)&amp;"/"&amp; MID('ITF File'!A477,31,2)&amp;"/"&amp; MID('ITF File'!A477,33,2)</f>
        <v>//</v>
      </c>
      <c r="G479" t="str">
        <f>MID('ITF File'!A477,35,30)</f>
        <v/>
      </c>
      <c r="H479" t="str">
        <f>MID('ITF File'!A477,65,5)</f>
        <v/>
      </c>
      <c r="I479" t="str">
        <f>MID('ITF File'!A477,70,18)</f>
        <v/>
      </c>
      <c r="J479" t="str">
        <f>MID('ITF File'!A477,88,4)</f>
        <v/>
      </c>
      <c r="K479" s="6" t="str">
        <f>MID('ITF File'!A477,92,13)</f>
        <v/>
      </c>
      <c r="L479" s="4" t="str">
        <f>MID('ITF File'!A477,105,2)</f>
        <v/>
      </c>
      <c r="M479" t="str">
        <f>MID('ITF File'!A477,107,7)</f>
        <v/>
      </c>
      <c r="N479" t="str">
        <f>MID('ITF File'!A477,114,3)</f>
        <v/>
      </c>
      <c r="O479" t="str">
        <f>MID('ITF File'!A477,117,10)</f>
        <v/>
      </c>
      <c r="P479" t="str">
        <f>MID('ITF File'!A477,127,250)</f>
        <v/>
      </c>
      <c r="Q479" t="str">
        <f>MID('ITF File'!A477,377,60)</f>
        <v/>
      </c>
      <c r="R479" t="str">
        <f>MID('ITF File'!A477,437,60)</f>
        <v/>
      </c>
      <c r="S479" t="str">
        <f>MID('ITF File'!A477,497,60)</f>
        <v/>
      </c>
    </row>
    <row r="480" spans="1:19" x14ac:dyDescent="0.25">
      <c r="A480" t="str">
        <f>MID('ITF File'!A478,3,4)</f>
        <v/>
      </c>
      <c r="B480" t="str">
        <f>MID('ITF File'!A478,7,6)</f>
        <v/>
      </c>
      <c r="C480" t="str">
        <f>MID('ITF File'!A478,13,6)</f>
        <v/>
      </c>
      <c r="D480" t="str">
        <f>MID('ITF File'!A478,19,5)</f>
        <v/>
      </c>
      <c r="E480" t="str">
        <f>MID('ITF File'!A478,24,5)</f>
        <v/>
      </c>
      <c r="F480" s="8" t="str">
        <f>MID('ITF File'!A478,29,2)&amp;"/"&amp; MID('ITF File'!A478,31,2)&amp;"/"&amp; MID('ITF File'!A478,33,2)</f>
        <v>//</v>
      </c>
      <c r="G480" t="str">
        <f>MID('ITF File'!A478,35,30)</f>
        <v/>
      </c>
      <c r="H480" t="str">
        <f>MID('ITF File'!A478,65,5)</f>
        <v/>
      </c>
      <c r="I480" t="str">
        <f>MID('ITF File'!A478,70,18)</f>
        <v/>
      </c>
      <c r="J480" t="str">
        <f>MID('ITF File'!A478,88,4)</f>
        <v/>
      </c>
      <c r="K480" s="6" t="str">
        <f>MID('ITF File'!A478,92,13)</f>
        <v/>
      </c>
      <c r="L480" s="4" t="str">
        <f>MID('ITF File'!A478,105,2)</f>
        <v/>
      </c>
      <c r="M480" t="str">
        <f>MID('ITF File'!A478,107,7)</f>
        <v/>
      </c>
      <c r="N480" t="str">
        <f>MID('ITF File'!A478,114,3)</f>
        <v/>
      </c>
      <c r="O480" t="str">
        <f>MID('ITF File'!A478,117,10)</f>
        <v/>
      </c>
      <c r="P480" t="str">
        <f>MID('ITF File'!A478,127,250)</f>
        <v/>
      </c>
      <c r="Q480" t="str">
        <f>MID('ITF File'!A478,377,60)</f>
        <v/>
      </c>
      <c r="R480" t="str">
        <f>MID('ITF File'!A478,437,60)</f>
        <v/>
      </c>
      <c r="S480" t="str">
        <f>MID('ITF File'!A478,497,60)</f>
        <v/>
      </c>
    </row>
    <row r="481" spans="1:19" x14ac:dyDescent="0.25">
      <c r="A481" t="str">
        <f>MID('ITF File'!A479,3,4)</f>
        <v/>
      </c>
      <c r="B481" t="str">
        <f>MID('ITF File'!A479,7,6)</f>
        <v/>
      </c>
      <c r="C481" t="str">
        <f>MID('ITF File'!A479,13,6)</f>
        <v/>
      </c>
      <c r="D481" t="str">
        <f>MID('ITF File'!A479,19,5)</f>
        <v/>
      </c>
      <c r="E481" t="str">
        <f>MID('ITF File'!A479,24,5)</f>
        <v/>
      </c>
      <c r="F481" s="8" t="str">
        <f>MID('ITF File'!A479,29,2)&amp;"/"&amp; MID('ITF File'!A479,31,2)&amp;"/"&amp; MID('ITF File'!A479,33,2)</f>
        <v>//</v>
      </c>
      <c r="G481" t="str">
        <f>MID('ITF File'!A479,35,30)</f>
        <v/>
      </c>
      <c r="H481" t="str">
        <f>MID('ITF File'!A479,65,5)</f>
        <v/>
      </c>
      <c r="I481" t="str">
        <f>MID('ITF File'!A479,70,18)</f>
        <v/>
      </c>
      <c r="J481" t="str">
        <f>MID('ITF File'!A479,88,4)</f>
        <v/>
      </c>
      <c r="K481" s="6" t="str">
        <f>MID('ITF File'!A479,92,13)</f>
        <v/>
      </c>
      <c r="L481" s="4" t="str">
        <f>MID('ITF File'!A479,105,2)</f>
        <v/>
      </c>
      <c r="M481" t="str">
        <f>MID('ITF File'!A479,107,7)</f>
        <v/>
      </c>
      <c r="N481" t="str">
        <f>MID('ITF File'!A479,114,3)</f>
        <v/>
      </c>
      <c r="O481" t="str">
        <f>MID('ITF File'!A479,117,10)</f>
        <v/>
      </c>
      <c r="P481" t="str">
        <f>MID('ITF File'!A479,127,250)</f>
        <v/>
      </c>
      <c r="Q481" t="str">
        <f>MID('ITF File'!A479,377,60)</f>
        <v/>
      </c>
      <c r="R481" t="str">
        <f>MID('ITF File'!A479,437,60)</f>
        <v/>
      </c>
      <c r="S481" t="str">
        <f>MID('ITF File'!A479,497,60)</f>
        <v/>
      </c>
    </row>
    <row r="482" spans="1:19" x14ac:dyDescent="0.25">
      <c r="A482" t="str">
        <f>MID('ITF File'!A480,3,4)</f>
        <v/>
      </c>
      <c r="B482" t="str">
        <f>MID('ITF File'!A480,7,6)</f>
        <v/>
      </c>
      <c r="C482" t="str">
        <f>MID('ITF File'!A480,13,6)</f>
        <v/>
      </c>
      <c r="D482" t="str">
        <f>MID('ITF File'!A480,19,5)</f>
        <v/>
      </c>
      <c r="E482" t="str">
        <f>MID('ITF File'!A480,24,5)</f>
        <v/>
      </c>
      <c r="F482" s="8" t="str">
        <f>MID('ITF File'!A480,29,2)&amp;"/"&amp; MID('ITF File'!A480,31,2)&amp;"/"&amp; MID('ITF File'!A480,33,2)</f>
        <v>//</v>
      </c>
      <c r="G482" t="str">
        <f>MID('ITF File'!A480,35,30)</f>
        <v/>
      </c>
      <c r="H482" t="str">
        <f>MID('ITF File'!A480,65,5)</f>
        <v/>
      </c>
      <c r="I482" t="str">
        <f>MID('ITF File'!A480,70,18)</f>
        <v/>
      </c>
      <c r="J482" t="str">
        <f>MID('ITF File'!A480,88,4)</f>
        <v/>
      </c>
      <c r="K482" s="6" t="str">
        <f>MID('ITF File'!A480,92,13)</f>
        <v/>
      </c>
      <c r="L482" s="4" t="str">
        <f>MID('ITF File'!A480,105,2)</f>
        <v/>
      </c>
      <c r="M482" t="str">
        <f>MID('ITF File'!A480,107,7)</f>
        <v/>
      </c>
      <c r="N482" t="str">
        <f>MID('ITF File'!A480,114,3)</f>
        <v/>
      </c>
      <c r="O482" t="str">
        <f>MID('ITF File'!A480,117,10)</f>
        <v/>
      </c>
      <c r="P482" t="str">
        <f>MID('ITF File'!A480,127,250)</f>
        <v/>
      </c>
      <c r="Q482" t="str">
        <f>MID('ITF File'!A480,377,60)</f>
        <v/>
      </c>
      <c r="R482" t="str">
        <f>MID('ITF File'!A480,437,60)</f>
        <v/>
      </c>
      <c r="S482" t="str">
        <f>MID('ITF File'!A480,497,60)</f>
        <v/>
      </c>
    </row>
    <row r="483" spans="1:19" x14ac:dyDescent="0.25">
      <c r="A483" t="str">
        <f>MID('ITF File'!A481,3,4)</f>
        <v/>
      </c>
      <c r="B483" t="str">
        <f>MID('ITF File'!A481,7,6)</f>
        <v/>
      </c>
      <c r="C483" t="str">
        <f>MID('ITF File'!A481,13,6)</f>
        <v/>
      </c>
      <c r="D483" t="str">
        <f>MID('ITF File'!A481,19,5)</f>
        <v/>
      </c>
      <c r="E483" t="str">
        <f>MID('ITF File'!A481,24,5)</f>
        <v/>
      </c>
      <c r="F483" s="8" t="str">
        <f>MID('ITF File'!A481,29,2)&amp;"/"&amp; MID('ITF File'!A481,31,2)&amp;"/"&amp; MID('ITF File'!A481,33,2)</f>
        <v>//</v>
      </c>
      <c r="G483" t="str">
        <f>MID('ITF File'!A481,35,30)</f>
        <v/>
      </c>
      <c r="H483" t="str">
        <f>MID('ITF File'!A481,65,5)</f>
        <v/>
      </c>
      <c r="I483" t="str">
        <f>MID('ITF File'!A481,70,18)</f>
        <v/>
      </c>
      <c r="J483" t="str">
        <f>MID('ITF File'!A481,88,4)</f>
        <v/>
      </c>
      <c r="K483" s="6" t="str">
        <f>MID('ITF File'!A481,92,13)</f>
        <v/>
      </c>
      <c r="L483" s="4" t="str">
        <f>MID('ITF File'!A481,105,2)</f>
        <v/>
      </c>
      <c r="M483" t="str">
        <f>MID('ITF File'!A481,107,7)</f>
        <v/>
      </c>
      <c r="N483" t="str">
        <f>MID('ITF File'!A481,114,3)</f>
        <v/>
      </c>
      <c r="O483" t="str">
        <f>MID('ITF File'!A481,117,10)</f>
        <v/>
      </c>
      <c r="P483" t="str">
        <f>MID('ITF File'!A481,127,250)</f>
        <v/>
      </c>
      <c r="Q483" t="str">
        <f>MID('ITF File'!A481,377,60)</f>
        <v/>
      </c>
      <c r="R483" t="str">
        <f>MID('ITF File'!A481,437,60)</f>
        <v/>
      </c>
      <c r="S483" t="str">
        <f>MID('ITF File'!A481,497,60)</f>
        <v/>
      </c>
    </row>
    <row r="484" spans="1:19" x14ac:dyDescent="0.25">
      <c r="A484" t="str">
        <f>MID('ITF File'!A482,3,4)</f>
        <v/>
      </c>
      <c r="B484" t="str">
        <f>MID('ITF File'!A482,7,6)</f>
        <v/>
      </c>
      <c r="C484" t="str">
        <f>MID('ITF File'!A482,13,6)</f>
        <v/>
      </c>
      <c r="D484" t="str">
        <f>MID('ITF File'!A482,19,5)</f>
        <v/>
      </c>
      <c r="E484" t="str">
        <f>MID('ITF File'!A482,24,5)</f>
        <v/>
      </c>
      <c r="F484" s="8" t="str">
        <f>MID('ITF File'!A482,29,2)&amp;"/"&amp; MID('ITF File'!A482,31,2)&amp;"/"&amp; MID('ITF File'!A482,33,2)</f>
        <v>//</v>
      </c>
      <c r="G484" t="str">
        <f>MID('ITF File'!A482,35,30)</f>
        <v/>
      </c>
      <c r="H484" t="str">
        <f>MID('ITF File'!A482,65,5)</f>
        <v/>
      </c>
      <c r="I484" t="str">
        <f>MID('ITF File'!A482,70,18)</f>
        <v/>
      </c>
      <c r="J484" t="str">
        <f>MID('ITF File'!A482,88,4)</f>
        <v/>
      </c>
      <c r="K484" s="6" t="str">
        <f>MID('ITF File'!A482,92,13)</f>
        <v/>
      </c>
      <c r="L484" s="4" t="str">
        <f>MID('ITF File'!A482,105,2)</f>
        <v/>
      </c>
      <c r="M484" t="str">
        <f>MID('ITF File'!A482,107,7)</f>
        <v/>
      </c>
      <c r="N484" t="str">
        <f>MID('ITF File'!A482,114,3)</f>
        <v/>
      </c>
      <c r="O484" t="str">
        <f>MID('ITF File'!A482,117,10)</f>
        <v/>
      </c>
      <c r="P484" t="str">
        <f>MID('ITF File'!A482,127,250)</f>
        <v/>
      </c>
      <c r="Q484" t="str">
        <f>MID('ITF File'!A482,377,60)</f>
        <v/>
      </c>
      <c r="R484" t="str">
        <f>MID('ITF File'!A482,437,60)</f>
        <v/>
      </c>
      <c r="S484" t="str">
        <f>MID('ITF File'!A482,497,60)</f>
        <v/>
      </c>
    </row>
    <row r="485" spans="1:19" x14ac:dyDescent="0.25">
      <c r="A485" t="str">
        <f>MID('ITF File'!A483,3,4)</f>
        <v/>
      </c>
      <c r="B485" t="str">
        <f>MID('ITF File'!A483,7,6)</f>
        <v/>
      </c>
      <c r="C485" t="str">
        <f>MID('ITF File'!A483,13,6)</f>
        <v/>
      </c>
      <c r="D485" t="str">
        <f>MID('ITF File'!A483,19,5)</f>
        <v/>
      </c>
      <c r="E485" t="str">
        <f>MID('ITF File'!A483,24,5)</f>
        <v/>
      </c>
      <c r="F485" s="8" t="str">
        <f>MID('ITF File'!A483,29,2)&amp;"/"&amp; MID('ITF File'!A483,31,2)&amp;"/"&amp; MID('ITF File'!A483,33,2)</f>
        <v>//</v>
      </c>
      <c r="G485" t="str">
        <f>MID('ITF File'!A483,35,30)</f>
        <v/>
      </c>
      <c r="H485" t="str">
        <f>MID('ITF File'!A483,65,5)</f>
        <v/>
      </c>
      <c r="I485" t="str">
        <f>MID('ITF File'!A483,70,18)</f>
        <v/>
      </c>
      <c r="J485" t="str">
        <f>MID('ITF File'!A483,88,4)</f>
        <v/>
      </c>
      <c r="K485" s="6" t="str">
        <f>MID('ITF File'!A483,92,13)</f>
        <v/>
      </c>
      <c r="L485" s="4" t="str">
        <f>MID('ITF File'!A483,105,2)</f>
        <v/>
      </c>
      <c r="M485" t="str">
        <f>MID('ITF File'!A483,107,7)</f>
        <v/>
      </c>
      <c r="N485" t="str">
        <f>MID('ITF File'!A483,114,3)</f>
        <v/>
      </c>
      <c r="O485" t="str">
        <f>MID('ITF File'!A483,117,10)</f>
        <v/>
      </c>
      <c r="P485" t="str">
        <f>MID('ITF File'!A483,127,250)</f>
        <v/>
      </c>
      <c r="Q485" t="str">
        <f>MID('ITF File'!A483,377,60)</f>
        <v/>
      </c>
      <c r="R485" t="str">
        <f>MID('ITF File'!A483,437,60)</f>
        <v/>
      </c>
      <c r="S485" t="str">
        <f>MID('ITF File'!A483,497,60)</f>
        <v/>
      </c>
    </row>
    <row r="486" spans="1:19" x14ac:dyDescent="0.25">
      <c r="A486" t="str">
        <f>MID('ITF File'!A484,3,4)</f>
        <v/>
      </c>
      <c r="B486" t="str">
        <f>MID('ITF File'!A484,7,6)</f>
        <v/>
      </c>
      <c r="C486" t="str">
        <f>MID('ITF File'!A484,13,6)</f>
        <v/>
      </c>
      <c r="D486" t="str">
        <f>MID('ITF File'!A484,19,5)</f>
        <v/>
      </c>
      <c r="E486" t="str">
        <f>MID('ITF File'!A484,24,5)</f>
        <v/>
      </c>
      <c r="F486" s="8" t="str">
        <f>MID('ITF File'!A484,29,2)&amp;"/"&amp; MID('ITF File'!A484,31,2)&amp;"/"&amp; MID('ITF File'!A484,33,2)</f>
        <v>//</v>
      </c>
      <c r="G486" t="str">
        <f>MID('ITF File'!A484,35,30)</f>
        <v/>
      </c>
      <c r="H486" t="str">
        <f>MID('ITF File'!A484,65,5)</f>
        <v/>
      </c>
      <c r="I486" t="str">
        <f>MID('ITF File'!A484,70,18)</f>
        <v/>
      </c>
      <c r="J486" t="str">
        <f>MID('ITF File'!A484,88,4)</f>
        <v/>
      </c>
      <c r="K486" s="6" t="str">
        <f>MID('ITF File'!A484,92,13)</f>
        <v/>
      </c>
      <c r="L486" s="4" t="str">
        <f>MID('ITF File'!A484,105,2)</f>
        <v/>
      </c>
      <c r="M486" t="str">
        <f>MID('ITF File'!A484,107,7)</f>
        <v/>
      </c>
      <c r="N486" t="str">
        <f>MID('ITF File'!A484,114,3)</f>
        <v/>
      </c>
      <c r="O486" t="str">
        <f>MID('ITF File'!A484,117,10)</f>
        <v/>
      </c>
      <c r="P486" t="str">
        <f>MID('ITF File'!A484,127,250)</f>
        <v/>
      </c>
      <c r="Q486" t="str">
        <f>MID('ITF File'!A484,377,60)</f>
        <v/>
      </c>
      <c r="R486" t="str">
        <f>MID('ITF File'!A484,437,60)</f>
        <v/>
      </c>
      <c r="S486" t="str">
        <f>MID('ITF File'!A484,497,60)</f>
        <v/>
      </c>
    </row>
    <row r="487" spans="1:19" x14ac:dyDescent="0.25">
      <c r="A487" t="str">
        <f>MID('ITF File'!A485,3,4)</f>
        <v/>
      </c>
      <c r="B487" t="str">
        <f>MID('ITF File'!A485,7,6)</f>
        <v/>
      </c>
      <c r="C487" t="str">
        <f>MID('ITF File'!A485,13,6)</f>
        <v/>
      </c>
      <c r="D487" t="str">
        <f>MID('ITF File'!A485,19,5)</f>
        <v/>
      </c>
      <c r="E487" t="str">
        <f>MID('ITF File'!A485,24,5)</f>
        <v/>
      </c>
      <c r="F487" s="8" t="str">
        <f>MID('ITF File'!A485,29,2)&amp;"/"&amp; MID('ITF File'!A485,31,2)&amp;"/"&amp; MID('ITF File'!A485,33,2)</f>
        <v>//</v>
      </c>
      <c r="G487" t="str">
        <f>MID('ITF File'!A485,35,30)</f>
        <v/>
      </c>
      <c r="H487" t="str">
        <f>MID('ITF File'!A485,65,5)</f>
        <v/>
      </c>
      <c r="I487" t="str">
        <f>MID('ITF File'!A485,70,18)</f>
        <v/>
      </c>
      <c r="J487" t="str">
        <f>MID('ITF File'!A485,88,4)</f>
        <v/>
      </c>
      <c r="K487" s="6" t="str">
        <f>MID('ITF File'!A485,92,13)</f>
        <v/>
      </c>
      <c r="L487" s="4" t="str">
        <f>MID('ITF File'!A485,105,2)</f>
        <v/>
      </c>
      <c r="M487" t="str">
        <f>MID('ITF File'!A485,107,7)</f>
        <v/>
      </c>
      <c r="N487" t="str">
        <f>MID('ITF File'!A485,114,3)</f>
        <v/>
      </c>
      <c r="O487" t="str">
        <f>MID('ITF File'!A485,117,10)</f>
        <v/>
      </c>
      <c r="P487" t="str">
        <f>MID('ITF File'!A485,127,250)</f>
        <v/>
      </c>
      <c r="Q487" t="str">
        <f>MID('ITF File'!A485,377,60)</f>
        <v/>
      </c>
      <c r="R487" t="str">
        <f>MID('ITF File'!A485,437,60)</f>
        <v/>
      </c>
      <c r="S487" t="str">
        <f>MID('ITF File'!A485,497,60)</f>
        <v/>
      </c>
    </row>
    <row r="488" spans="1:19" x14ac:dyDescent="0.25">
      <c r="A488" t="str">
        <f>MID('ITF File'!A486,3,4)</f>
        <v/>
      </c>
      <c r="B488" t="str">
        <f>MID('ITF File'!A486,7,6)</f>
        <v/>
      </c>
      <c r="C488" t="str">
        <f>MID('ITF File'!A486,13,6)</f>
        <v/>
      </c>
      <c r="D488" t="str">
        <f>MID('ITF File'!A486,19,5)</f>
        <v/>
      </c>
      <c r="E488" t="str">
        <f>MID('ITF File'!A486,24,5)</f>
        <v/>
      </c>
      <c r="F488" s="8" t="str">
        <f>MID('ITF File'!A486,29,2)&amp;"/"&amp; MID('ITF File'!A486,31,2)&amp;"/"&amp; MID('ITF File'!A486,33,2)</f>
        <v>//</v>
      </c>
      <c r="G488" t="str">
        <f>MID('ITF File'!A486,35,30)</f>
        <v/>
      </c>
      <c r="H488" t="str">
        <f>MID('ITF File'!A486,65,5)</f>
        <v/>
      </c>
      <c r="I488" t="str">
        <f>MID('ITF File'!A486,70,18)</f>
        <v/>
      </c>
      <c r="J488" t="str">
        <f>MID('ITF File'!A486,88,4)</f>
        <v/>
      </c>
      <c r="K488" s="6" t="str">
        <f>MID('ITF File'!A486,92,13)</f>
        <v/>
      </c>
      <c r="L488" s="4" t="str">
        <f>MID('ITF File'!A486,105,2)</f>
        <v/>
      </c>
      <c r="M488" t="str">
        <f>MID('ITF File'!A486,107,7)</f>
        <v/>
      </c>
      <c r="N488" t="str">
        <f>MID('ITF File'!A486,114,3)</f>
        <v/>
      </c>
      <c r="O488" t="str">
        <f>MID('ITF File'!A486,117,10)</f>
        <v/>
      </c>
      <c r="P488" t="str">
        <f>MID('ITF File'!A486,127,250)</f>
        <v/>
      </c>
      <c r="Q488" t="str">
        <f>MID('ITF File'!A486,377,60)</f>
        <v/>
      </c>
      <c r="R488" t="str">
        <f>MID('ITF File'!A486,437,60)</f>
        <v/>
      </c>
      <c r="S488" t="str">
        <f>MID('ITF File'!A486,497,60)</f>
        <v/>
      </c>
    </row>
    <row r="489" spans="1:19" x14ac:dyDescent="0.25">
      <c r="A489" t="str">
        <f>MID('ITF File'!A487,3,4)</f>
        <v/>
      </c>
      <c r="B489" t="str">
        <f>MID('ITF File'!A487,7,6)</f>
        <v/>
      </c>
      <c r="C489" t="str">
        <f>MID('ITF File'!A487,13,6)</f>
        <v/>
      </c>
      <c r="D489" t="str">
        <f>MID('ITF File'!A487,19,5)</f>
        <v/>
      </c>
      <c r="E489" t="str">
        <f>MID('ITF File'!A487,24,5)</f>
        <v/>
      </c>
      <c r="F489" s="8" t="str">
        <f>MID('ITF File'!A487,29,2)&amp;"/"&amp; MID('ITF File'!A487,31,2)&amp;"/"&amp; MID('ITF File'!A487,33,2)</f>
        <v>//</v>
      </c>
      <c r="G489" t="str">
        <f>MID('ITF File'!A487,35,30)</f>
        <v/>
      </c>
      <c r="H489" t="str">
        <f>MID('ITF File'!A487,65,5)</f>
        <v/>
      </c>
      <c r="I489" t="str">
        <f>MID('ITF File'!A487,70,18)</f>
        <v/>
      </c>
      <c r="J489" t="str">
        <f>MID('ITF File'!A487,88,4)</f>
        <v/>
      </c>
      <c r="K489" s="6" t="str">
        <f>MID('ITF File'!A487,92,13)</f>
        <v/>
      </c>
      <c r="L489" s="4" t="str">
        <f>MID('ITF File'!A487,105,2)</f>
        <v/>
      </c>
      <c r="M489" t="str">
        <f>MID('ITF File'!A487,107,7)</f>
        <v/>
      </c>
      <c r="N489" t="str">
        <f>MID('ITF File'!A487,114,3)</f>
        <v/>
      </c>
      <c r="O489" t="str">
        <f>MID('ITF File'!A487,117,10)</f>
        <v/>
      </c>
      <c r="P489" t="str">
        <f>MID('ITF File'!A487,127,250)</f>
        <v/>
      </c>
      <c r="Q489" t="str">
        <f>MID('ITF File'!A487,377,60)</f>
        <v/>
      </c>
      <c r="R489" t="str">
        <f>MID('ITF File'!A487,437,60)</f>
        <v/>
      </c>
      <c r="S489" t="str">
        <f>MID('ITF File'!A487,497,60)</f>
        <v/>
      </c>
    </row>
    <row r="490" spans="1:19" x14ac:dyDescent="0.25">
      <c r="A490" t="str">
        <f>MID('ITF File'!A488,3,4)</f>
        <v/>
      </c>
      <c r="B490" t="str">
        <f>MID('ITF File'!A488,7,6)</f>
        <v/>
      </c>
      <c r="C490" t="str">
        <f>MID('ITF File'!A488,13,6)</f>
        <v/>
      </c>
      <c r="D490" t="str">
        <f>MID('ITF File'!A488,19,5)</f>
        <v/>
      </c>
      <c r="E490" t="str">
        <f>MID('ITF File'!A488,24,5)</f>
        <v/>
      </c>
      <c r="F490" s="8" t="str">
        <f>MID('ITF File'!A488,29,2)&amp;"/"&amp; MID('ITF File'!A488,31,2)&amp;"/"&amp; MID('ITF File'!A488,33,2)</f>
        <v>//</v>
      </c>
      <c r="G490" t="str">
        <f>MID('ITF File'!A488,35,30)</f>
        <v/>
      </c>
      <c r="H490" t="str">
        <f>MID('ITF File'!A488,65,5)</f>
        <v/>
      </c>
      <c r="I490" t="str">
        <f>MID('ITF File'!A488,70,18)</f>
        <v/>
      </c>
      <c r="J490" t="str">
        <f>MID('ITF File'!A488,88,4)</f>
        <v/>
      </c>
      <c r="K490" s="6" t="str">
        <f>MID('ITF File'!A488,92,13)</f>
        <v/>
      </c>
      <c r="L490" s="4" t="str">
        <f>MID('ITF File'!A488,105,2)</f>
        <v/>
      </c>
      <c r="M490" t="str">
        <f>MID('ITF File'!A488,107,7)</f>
        <v/>
      </c>
      <c r="N490" t="str">
        <f>MID('ITF File'!A488,114,3)</f>
        <v/>
      </c>
      <c r="O490" t="str">
        <f>MID('ITF File'!A488,117,10)</f>
        <v/>
      </c>
      <c r="P490" t="str">
        <f>MID('ITF File'!A488,127,250)</f>
        <v/>
      </c>
      <c r="Q490" t="str">
        <f>MID('ITF File'!A488,377,60)</f>
        <v/>
      </c>
      <c r="R490" t="str">
        <f>MID('ITF File'!A488,437,60)</f>
        <v/>
      </c>
      <c r="S490" t="str">
        <f>MID('ITF File'!A488,497,60)</f>
        <v/>
      </c>
    </row>
    <row r="491" spans="1:19" x14ac:dyDescent="0.25">
      <c r="A491" t="str">
        <f>MID('ITF File'!A489,3,4)</f>
        <v/>
      </c>
      <c r="B491" t="str">
        <f>MID('ITF File'!A489,7,6)</f>
        <v/>
      </c>
      <c r="C491" t="str">
        <f>MID('ITF File'!A489,13,6)</f>
        <v/>
      </c>
      <c r="D491" t="str">
        <f>MID('ITF File'!A489,19,5)</f>
        <v/>
      </c>
      <c r="E491" t="str">
        <f>MID('ITF File'!A489,24,5)</f>
        <v/>
      </c>
      <c r="F491" s="8" t="str">
        <f>MID('ITF File'!A489,29,2)&amp;"/"&amp; MID('ITF File'!A489,31,2)&amp;"/"&amp; MID('ITF File'!A489,33,2)</f>
        <v>//</v>
      </c>
      <c r="G491" t="str">
        <f>MID('ITF File'!A489,35,30)</f>
        <v/>
      </c>
      <c r="H491" t="str">
        <f>MID('ITF File'!A489,65,5)</f>
        <v/>
      </c>
      <c r="I491" t="str">
        <f>MID('ITF File'!A489,70,18)</f>
        <v/>
      </c>
      <c r="J491" t="str">
        <f>MID('ITF File'!A489,88,4)</f>
        <v/>
      </c>
      <c r="K491" s="6" t="str">
        <f>MID('ITF File'!A489,92,13)</f>
        <v/>
      </c>
      <c r="L491" s="4" t="str">
        <f>MID('ITF File'!A489,105,2)</f>
        <v/>
      </c>
      <c r="M491" t="str">
        <f>MID('ITF File'!A489,107,7)</f>
        <v/>
      </c>
      <c r="N491" t="str">
        <f>MID('ITF File'!A489,114,3)</f>
        <v/>
      </c>
      <c r="O491" t="str">
        <f>MID('ITF File'!A489,117,10)</f>
        <v/>
      </c>
      <c r="P491" t="str">
        <f>MID('ITF File'!A489,127,250)</f>
        <v/>
      </c>
      <c r="Q491" t="str">
        <f>MID('ITF File'!A489,377,60)</f>
        <v/>
      </c>
      <c r="R491" t="str">
        <f>MID('ITF File'!A489,437,60)</f>
        <v/>
      </c>
      <c r="S491" t="str">
        <f>MID('ITF File'!A489,497,60)</f>
        <v/>
      </c>
    </row>
    <row r="492" spans="1:19" x14ac:dyDescent="0.25">
      <c r="A492" t="str">
        <f>MID('ITF File'!A490,3,4)</f>
        <v/>
      </c>
      <c r="B492" t="str">
        <f>MID('ITF File'!A490,7,6)</f>
        <v/>
      </c>
      <c r="C492" t="str">
        <f>MID('ITF File'!A490,13,6)</f>
        <v/>
      </c>
      <c r="D492" t="str">
        <f>MID('ITF File'!A490,19,5)</f>
        <v/>
      </c>
      <c r="E492" t="str">
        <f>MID('ITF File'!A490,24,5)</f>
        <v/>
      </c>
      <c r="F492" s="8" t="str">
        <f>MID('ITF File'!A490,29,2)&amp;"/"&amp; MID('ITF File'!A490,31,2)&amp;"/"&amp; MID('ITF File'!A490,33,2)</f>
        <v>//</v>
      </c>
      <c r="G492" t="str">
        <f>MID('ITF File'!A490,35,30)</f>
        <v/>
      </c>
      <c r="H492" t="str">
        <f>MID('ITF File'!A490,65,5)</f>
        <v/>
      </c>
      <c r="I492" t="str">
        <f>MID('ITF File'!A490,70,18)</f>
        <v/>
      </c>
      <c r="J492" t="str">
        <f>MID('ITF File'!A490,88,4)</f>
        <v/>
      </c>
      <c r="K492" s="6" t="str">
        <f>MID('ITF File'!A490,92,13)</f>
        <v/>
      </c>
      <c r="L492" s="4" t="str">
        <f>MID('ITF File'!A490,105,2)</f>
        <v/>
      </c>
      <c r="M492" t="str">
        <f>MID('ITF File'!A490,107,7)</f>
        <v/>
      </c>
      <c r="N492" t="str">
        <f>MID('ITF File'!A490,114,3)</f>
        <v/>
      </c>
      <c r="O492" t="str">
        <f>MID('ITF File'!A490,117,10)</f>
        <v/>
      </c>
      <c r="P492" t="str">
        <f>MID('ITF File'!A490,127,250)</f>
        <v/>
      </c>
      <c r="Q492" t="str">
        <f>MID('ITF File'!A490,377,60)</f>
        <v/>
      </c>
      <c r="R492" t="str">
        <f>MID('ITF File'!A490,437,60)</f>
        <v/>
      </c>
      <c r="S492" t="str">
        <f>MID('ITF File'!A490,497,60)</f>
        <v/>
      </c>
    </row>
    <row r="493" spans="1:19" x14ac:dyDescent="0.25">
      <c r="A493" t="str">
        <f>MID('ITF File'!A491,3,4)</f>
        <v/>
      </c>
      <c r="B493" t="str">
        <f>MID('ITF File'!A491,7,6)</f>
        <v/>
      </c>
      <c r="C493" t="str">
        <f>MID('ITF File'!A491,13,6)</f>
        <v/>
      </c>
      <c r="D493" t="str">
        <f>MID('ITF File'!A491,19,5)</f>
        <v/>
      </c>
      <c r="E493" t="str">
        <f>MID('ITF File'!A491,24,5)</f>
        <v/>
      </c>
      <c r="F493" s="8" t="str">
        <f>MID('ITF File'!A491,29,2)&amp;"/"&amp; MID('ITF File'!A491,31,2)&amp;"/"&amp; MID('ITF File'!A491,33,2)</f>
        <v>//</v>
      </c>
      <c r="G493" t="str">
        <f>MID('ITF File'!A491,35,30)</f>
        <v/>
      </c>
      <c r="H493" t="str">
        <f>MID('ITF File'!A491,65,5)</f>
        <v/>
      </c>
      <c r="I493" t="str">
        <f>MID('ITF File'!A491,70,18)</f>
        <v/>
      </c>
      <c r="J493" t="str">
        <f>MID('ITF File'!A491,88,4)</f>
        <v/>
      </c>
      <c r="K493" s="6" t="str">
        <f>MID('ITF File'!A491,92,13)</f>
        <v/>
      </c>
      <c r="L493" s="4" t="str">
        <f>MID('ITF File'!A491,105,2)</f>
        <v/>
      </c>
      <c r="M493" t="str">
        <f>MID('ITF File'!A491,107,7)</f>
        <v/>
      </c>
      <c r="N493" t="str">
        <f>MID('ITF File'!A491,114,3)</f>
        <v/>
      </c>
      <c r="O493" t="str">
        <f>MID('ITF File'!A491,117,10)</f>
        <v/>
      </c>
      <c r="P493" t="str">
        <f>MID('ITF File'!A491,127,250)</f>
        <v/>
      </c>
      <c r="Q493" t="str">
        <f>MID('ITF File'!A491,377,60)</f>
        <v/>
      </c>
      <c r="R493" t="str">
        <f>MID('ITF File'!A491,437,60)</f>
        <v/>
      </c>
      <c r="S493" t="str">
        <f>MID('ITF File'!A491,497,60)</f>
        <v/>
      </c>
    </row>
    <row r="494" spans="1:19" x14ac:dyDescent="0.25">
      <c r="A494" t="str">
        <f>MID('ITF File'!A492,3,4)</f>
        <v/>
      </c>
      <c r="B494" t="str">
        <f>MID('ITF File'!A492,7,6)</f>
        <v/>
      </c>
      <c r="C494" t="str">
        <f>MID('ITF File'!A492,13,6)</f>
        <v/>
      </c>
      <c r="D494" t="str">
        <f>MID('ITF File'!A492,19,5)</f>
        <v/>
      </c>
      <c r="E494" t="str">
        <f>MID('ITF File'!A492,24,5)</f>
        <v/>
      </c>
      <c r="F494" s="8" t="str">
        <f>MID('ITF File'!A492,29,2)&amp;"/"&amp; MID('ITF File'!A492,31,2)&amp;"/"&amp; MID('ITF File'!A492,33,2)</f>
        <v>//</v>
      </c>
      <c r="G494" t="str">
        <f>MID('ITF File'!A492,35,30)</f>
        <v/>
      </c>
      <c r="H494" t="str">
        <f>MID('ITF File'!A492,65,5)</f>
        <v/>
      </c>
      <c r="I494" t="str">
        <f>MID('ITF File'!A492,70,18)</f>
        <v/>
      </c>
      <c r="J494" t="str">
        <f>MID('ITF File'!A492,88,4)</f>
        <v/>
      </c>
      <c r="K494" s="6" t="str">
        <f>MID('ITF File'!A492,92,13)</f>
        <v/>
      </c>
      <c r="L494" s="4" t="str">
        <f>MID('ITF File'!A492,105,2)</f>
        <v/>
      </c>
      <c r="M494" t="str">
        <f>MID('ITF File'!A492,107,7)</f>
        <v/>
      </c>
      <c r="N494" t="str">
        <f>MID('ITF File'!A492,114,3)</f>
        <v/>
      </c>
      <c r="O494" t="str">
        <f>MID('ITF File'!A492,117,10)</f>
        <v/>
      </c>
      <c r="P494" t="str">
        <f>MID('ITF File'!A492,127,250)</f>
        <v/>
      </c>
      <c r="Q494" t="str">
        <f>MID('ITF File'!A492,377,60)</f>
        <v/>
      </c>
      <c r="R494" t="str">
        <f>MID('ITF File'!A492,437,60)</f>
        <v/>
      </c>
      <c r="S494" t="str">
        <f>MID('ITF File'!A492,497,60)</f>
        <v/>
      </c>
    </row>
    <row r="495" spans="1:19" x14ac:dyDescent="0.25">
      <c r="A495" t="str">
        <f>MID('ITF File'!A493,3,4)</f>
        <v/>
      </c>
      <c r="B495" t="str">
        <f>MID('ITF File'!A493,7,6)</f>
        <v/>
      </c>
      <c r="C495" t="str">
        <f>MID('ITF File'!A493,13,6)</f>
        <v/>
      </c>
      <c r="D495" t="str">
        <f>MID('ITF File'!A493,19,5)</f>
        <v/>
      </c>
      <c r="E495" t="str">
        <f>MID('ITF File'!A493,24,5)</f>
        <v/>
      </c>
      <c r="F495" s="8" t="str">
        <f>MID('ITF File'!A493,29,2)&amp;"/"&amp; MID('ITF File'!A493,31,2)&amp;"/"&amp; MID('ITF File'!A493,33,2)</f>
        <v>//</v>
      </c>
      <c r="G495" t="str">
        <f>MID('ITF File'!A493,35,30)</f>
        <v/>
      </c>
      <c r="H495" t="str">
        <f>MID('ITF File'!A493,65,5)</f>
        <v/>
      </c>
      <c r="I495" t="str">
        <f>MID('ITF File'!A493,70,18)</f>
        <v/>
      </c>
      <c r="J495" t="str">
        <f>MID('ITF File'!A493,88,4)</f>
        <v/>
      </c>
      <c r="K495" s="6" t="str">
        <f>MID('ITF File'!A493,92,13)</f>
        <v/>
      </c>
      <c r="L495" s="4" t="str">
        <f>MID('ITF File'!A493,105,2)</f>
        <v/>
      </c>
      <c r="M495" t="str">
        <f>MID('ITF File'!A493,107,7)</f>
        <v/>
      </c>
      <c r="N495" t="str">
        <f>MID('ITF File'!A493,114,3)</f>
        <v/>
      </c>
      <c r="O495" t="str">
        <f>MID('ITF File'!A493,117,10)</f>
        <v/>
      </c>
      <c r="P495" t="str">
        <f>MID('ITF File'!A493,127,250)</f>
        <v/>
      </c>
      <c r="Q495" t="str">
        <f>MID('ITF File'!A493,377,60)</f>
        <v/>
      </c>
      <c r="R495" t="str">
        <f>MID('ITF File'!A493,437,60)</f>
        <v/>
      </c>
      <c r="S495" t="str">
        <f>MID('ITF File'!A493,497,60)</f>
        <v/>
      </c>
    </row>
    <row r="496" spans="1:19" x14ac:dyDescent="0.25">
      <c r="A496" t="str">
        <f>MID('ITF File'!A494,3,4)</f>
        <v/>
      </c>
      <c r="B496" t="str">
        <f>MID('ITF File'!A494,7,6)</f>
        <v/>
      </c>
      <c r="C496" t="str">
        <f>MID('ITF File'!A494,13,6)</f>
        <v/>
      </c>
      <c r="D496" t="str">
        <f>MID('ITF File'!A494,19,5)</f>
        <v/>
      </c>
      <c r="E496" t="str">
        <f>MID('ITF File'!A494,24,5)</f>
        <v/>
      </c>
      <c r="F496" s="8" t="str">
        <f>MID('ITF File'!A494,29,2)&amp;"/"&amp; MID('ITF File'!A494,31,2)&amp;"/"&amp; MID('ITF File'!A494,33,2)</f>
        <v>//</v>
      </c>
      <c r="G496" t="str">
        <f>MID('ITF File'!A494,35,30)</f>
        <v/>
      </c>
      <c r="H496" t="str">
        <f>MID('ITF File'!A494,65,5)</f>
        <v/>
      </c>
      <c r="I496" t="str">
        <f>MID('ITF File'!A494,70,18)</f>
        <v/>
      </c>
      <c r="J496" t="str">
        <f>MID('ITF File'!A494,88,4)</f>
        <v/>
      </c>
      <c r="K496" s="6" t="str">
        <f>MID('ITF File'!A494,92,13)</f>
        <v/>
      </c>
      <c r="L496" s="4" t="str">
        <f>MID('ITF File'!A494,105,2)</f>
        <v/>
      </c>
      <c r="M496" t="str">
        <f>MID('ITF File'!A494,107,7)</f>
        <v/>
      </c>
      <c r="N496" t="str">
        <f>MID('ITF File'!A494,114,3)</f>
        <v/>
      </c>
      <c r="O496" t="str">
        <f>MID('ITF File'!A494,117,10)</f>
        <v/>
      </c>
      <c r="P496" t="str">
        <f>MID('ITF File'!A494,127,250)</f>
        <v/>
      </c>
      <c r="Q496" t="str">
        <f>MID('ITF File'!A494,377,60)</f>
        <v/>
      </c>
      <c r="R496" t="str">
        <f>MID('ITF File'!A494,437,60)</f>
        <v/>
      </c>
      <c r="S496" t="str">
        <f>MID('ITF File'!A494,497,60)</f>
        <v/>
      </c>
    </row>
    <row r="497" spans="1:19" x14ac:dyDescent="0.25">
      <c r="A497" t="str">
        <f>MID('ITF File'!A495,3,4)</f>
        <v/>
      </c>
      <c r="B497" t="str">
        <f>MID('ITF File'!A495,7,6)</f>
        <v/>
      </c>
      <c r="C497" t="str">
        <f>MID('ITF File'!A495,13,6)</f>
        <v/>
      </c>
      <c r="D497" t="str">
        <f>MID('ITF File'!A495,19,5)</f>
        <v/>
      </c>
      <c r="E497" t="str">
        <f>MID('ITF File'!A495,24,5)</f>
        <v/>
      </c>
      <c r="F497" s="8" t="str">
        <f>MID('ITF File'!A495,29,2)&amp;"/"&amp; MID('ITF File'!A495,31,2)&amp;"/"&amp; MID('ITF File'!A495,33,2)</f>
        <v>//</v>
      </c>
      <c r="G497" t="str">
        <f>MID('ITF File'!A495,35,30)</f>
        <v/>
      </c>
      <c r="H497" t="str">
        <f>MID('ITF File'!A495,65,5)</f>
        <v/>
      </c>
      <c r="I497" t="str">
        <f>MID('ITF File'!A495,70,18)</f>
        <v/>
      </c>
      <c r="J497" t="str">
        <f>MID('ITF File'!A495,88,4)</f>
        <v/>
      </c>
      <c r="K497" s="6" t="str">
        <f>MID('ITF File'!A495,92,13)</f>
        <v/>
      </c>
      <c r="L497" s="4" t="str">
        <f>MID('ITF File'!A495,105,2)</f>
        <v/>
      </c>
      <c r="M497" t="str">
        <f>MID('ITF File'!A495,107,7)</f>
        <v/>
      </c>
      <c r="N497" t="str">
        <f>MID('ITF File'!A495,114,3)</f>
        <v/>
      </c>
      <c r="O497" t="str">
        <f>MID('ITF File'!A495,117,10)</f>
        <v/>
      </c>
      <c r="P497" t="str">
        <f>MID('ITF File'!A495,127,250)</f>
        <v/>
      </c>
      <c r="Q497" t="str">
        <f>MID('ITF File'!A495,377,60)</f>
        <v/>
      </c>
      <c r="R497" t="str">
        <f>MID('ITF File'!A495,437,60)</f>
        <v/>
      </c>
      <c r="S497" t="str">
        <f>MID('ITF File'!A495,497,60)</f>
        <v/>
      </c>
    </row>
    <row r="498" spans="1:19" x14ac:dyDescent="0.25">
      <c r="A498" t="str">
        <f>MID('ITF File'!A496,3,4)</f>
        <v/>
      </c>
      <c r="B498" t="str">
        <f>MID('ITF File'!A496,7,6)</f>
        <v/>
      </c>
      <c r="C498" t="str">
        <f>MID('ITF File'!A496,13,6)</f>
        <v/>
      </c>
      <c r="D498" t="str">
        <f>MID('ITF File'!A496,19,5)</f>
        <v/>
      </c>
      <c r="E498" t="str">
        <f>MID('ITF File'!A496,24,5)</f>
        <v/>
      </c>
      <c r="F498" s="8" t="str">
        <f>MID('ITF File'!A496,29,2)&amp;"/"&amp; MID('ITF File'!A496,31,2)&amp;"/"&amp; MID('ITF File'!A496,33,2)</f>
        <v>//</v>
      </c>
      <c r="G498" t="str">
        <f>MID('ITF File'!A496,35,30)</f>
        <v/>
      </c>
      <c r="H498" t="str">
        <f>MID('ITF File'!A496,65,5)</f>
        <v/>
      </c>
      <c r="I498" t="str">
        <f>MID('ITF File'!A496,70,18)</f>
        <v/>
      </c>
      <c r="J498" t="str">
        <f>MID('ITF File'!A496,88,4)</f>
        <v/>
      </c>
      <c r="K498" s="6" t="str">
        <f>MID('ITF File'!A496,92,13)</f>
        <v/>
      </c>
      <c r="L498" s="4" t="str">
        <f>MID('ITF File'!A496,105,2)</f>
        <v/>
      </c>
      <c r="M498" t="str">
        <f>MID('ITF File'!A496,107,7)</f>
        <v/>
      </c>
      <c r="N498" t="str">
        <f>MID('ITF File'!A496,114,3)</f>
        <v/>
      </c>
      <c r="O498" t="str">
        <f>MID('ITF File'!A496,117,10)</f>
        <v/>
      </c>
      <c r="P498" t="str">
        <f>MID('ITF File'!A496,127,250)</f>
        <v/>
      </c>
      <c r="Q498" t="str">
        <f>MID('ITF File'!A496,377,60)</f>
        <v/>
      </c>
      <c r="R498" t="str">
        <f>MID('ITF File'!A496,437,60)</f>
        <v/>
      </c>
      <c r="S498" t="str">
        <f>MID('ITF File'!A496,497,60)</f>
        <v/>
      </c>
    </row>
    <row r="499" spans="1:19" x14ac:dyDescent="0.25">
      <c r="A499" t="str">
        <f>MID('ITF File'!A497,3,4)</f>
        <v/>
      </c>
      <c r="B499" t="str">
        <f>MID('ITF File'!A497,7,6)</f>
        <v/>
      </c>
      <c r="C499" t="str">
        <f>MID('ITF File'!A497,13,6)</f>
        <v/>
      </c>
      <c r="D499" t="str">
        <f>MID('ITF File'!A497,19,5)</f>
        <v/>
      </c>
      <c r="E499" t="str">
        <f>MID('ITF File'!A497,24,5)</f>
        <v/>
      </c>
      <c r="F499" s="8" t="str">
        <f>MID('ITF File'!A497,29,2)&amp;"/"&amp; MID('ITF File'!A497,31,2)&amp;"/"&amp; MID('ITF File'!A497,33,2)</f>
        <v>//</v>
      </c>
      <c r="G499" t="str">
        <f>MID('ITF File'!A497,35,30)</f>
        <v/>
      </c>
      <c r="H499" t="str">
        <f>MID('ITF File'!A497,65,5)</f>
        <v/>
      </c>
      <c r="I499" t="str">
        <f>MID('ITF File'!A497,70,18)</f>
        <v/>
      </c>
      <c r="J499" t="str">
        <f>MID('ITF File'!A497,88,4)</f>
        <v/>
      </c>
      <c r="K499" s="6" t="str">
        <f>MID('ITF File'!A497,92,13)</f>
        <v/>
      </c>
      <c r="L499" s="4" t="str">
        <f>MID('ITF File'!A497,105,2)</f>
        <v/>
      </c>
      <c r="M499" t="str">
        <f>MID('ITF File'!A497,107,7)</f>
        <v/>
      </c>
      <c r="N499" t="str">
        <f>MID('ITF File'!A497,114,3)</f>
        <v/>
      </c>
      <c r="O499" t="str">
        <f>MID('ITF File'!A497,117,10)</f>
        <v/>
      </c>
      <c r="P499" t="str">
        <f>MID('ITF File'!A497,127,250)</f>
        <v/>
      </c>
      <c r="Q499" t="str">
        <f>MID('ITF File'!A497,377,60)</f>
        <v/>
      </c>
      <c r="R499" t="str">
        <f>MID('ITF File'!A497,437,60)</f>
        <v/>
      </c>
      <c r="S499" t="str">
        <f>MID('ITF File'!A497,497,60)</f>
        <v/>
      </c>
    </row>
    <row r="500" spans="1:19" x14ac:dyDescent="0.25">
      <c r="A500" t="str">
        <f>MID('ITF File'!A498,3,4)</f>
        <v/>
      </c>
      <c r="B500" t="str">
        <f>MID('ITF File'!A498,7,6)</f>
        <v/>
      </c>
      <c r="C500" t="str">
        <f>MID('ITF File'!A498,13,6)</f>
        <v/>
      </c>
      <c r="D500" t="str">
        <f>MID('ITF File'!A498,19,5)</f>
        <v/>
      </c>
      <c r="E500" t="str">
        <f>MID('ITF File'!A498,24,5)</f>
        <v/>
      </c>
      <c r="F500" s="8" t="str">
        <f>MID('ITF File'!A498,29,2)&amp;"/"&amp; MID('ITF File'!A498,31,2)&amp;"/"&amp; MID('ITF File'!A498,33,2)</f>
        <v>//</v>
      </c>
      <c r="G500" t="str">
        <f>MID('ITF File'!A498,35,30)</f>
        <v/>
      </c>
      <c r="H500" t="str">
        <f>MID('ITF File'!A498,65,5)</f>
        <v/>
      </c>
      <c r="I500" t="str">
        <f>MID('ITF File'!A498,70,18)</f>
        <v/>
      </c>
      <c r="J500" t="str">
        <f>MID('ITF File'!A498,88,4)</f>
        <v/>
      </c>
      <c r="K500" s="6" t="str">
        <f>MID('ITF File'!A498,92,13)</f>
        <v/>
      </c>
      <c r="L500" s="4" t="str">
        <f>MID('ITF File'!A498,105,2)</f>
        <v/>
      </c>
      <c r="M500" t="str">
        <f>MID('ITF File'!A498,107,7)</f>
        <v/>
      </c>
      <c r="N500" t="str">
        <f>MID('ITF File'!A498,114,3)</f>
        <v/>
      </c>
      <c r="O500" t="str">
        <f>MID('ITF File'!A498,117,10)</f>
        <v/>
      </c>
      <c r="P500" t="str">
        <f>MID('ITF File'!A498,127,250)</f>
        <v/>
      </c>
      <c r="Q500" t="str">
        <f>MID('ITF File'!A498,377,60)</f>
        <v/>
      </c>
      <c r="R500" t="str">
        <f>MID('ITF File'!A498,437,60)</f>
        <v/>
      </c>
      <c r="S500" t="str">
        <f>MID('ITF File'!A498,497,60)</f>
        <v/>
      </c>
    </row>
    <row r="501" spans="1:19" x14ac:dyDescent="0.25">
      <c r="A501" t="str">
        <f>MID('ITF File'!A499,3,4)</f>
        <v/>
      </c>
      <c r="B501" t="str">
        <f>MID('ITF File'!A499,7,6)</f>
        <v/>
      </c>
      <c r="C501" t="str">
        <f>MID('ITF File'!A499,13,6)</f>
        <v/>
      </c>
      <c r="D501" t="str">
        <f>MID('ITF File'!A499,19,5)</f>
        <v/>
      </c>
      <c r="E501" t="str">
        <f>MID('ITF File'!A499,24,5)</f>
        <v/>
      </c>
      <c r="F501" s="8" t="str">
        <f>MID('ITF File'!A499,29,2)&amp;"/"&amp; MID('ITF File'!A499,31,2)&amp;"/"&amp; MID('ITF File'!A499,33,2)</f>
        <v>//</v>
      </c>
      <c r="G501" t="str">
        <f>MID('ITF File'!A499,35,30)</f>
        <v/>
      </c>
      <c r="H501" t="str">
        <f>MID('ITF File'!A499,65,5)</f>
        <v/>
      </c>
      <c r="I501" t="str">
        <f>MID('ITF File'!A499,70,18)</f>
        <v/>
      </c>
      <c r="J501" t="str">
        <f>MID('ITF File'!A499,88,4)</f>
        <v/>
      </c>
      <c r="K501" s="6" t="str">
        <f>MID('ITF File'!A499,92,13)</f>
        <v/>
      </c>
      <c r="L501" s="4" t="str">
        <f>MID('ITF File'!A499,105,2)</f>
        <v/>
      </c>
      <c r="M501" t="str">
        <f>MID('ITF File'!A499,107,7)</f>
        <v/>
      </c>
      <c r="N501" t="str">
        <f>MID('ITF File'!A499,114,3)</f>
        <v/>
      </c>
      <c r="O501" t="str">
        <f>MID('ITF File'!A499,117,10)</f>
        <v/>
      </c>
      <c r="P501" t="str">
        <f>MID('ITF File'!A499,127,250)</f>
        <v/>
      </c>
      <c r="Q501" t="str">
        <f>MID('ITF File'!A499,377,60)</f>
        <v/>
      </c>
      <c r="R501" t="str">
        <f>MID('ITF File'!A499,437,60)</f>
        <v/>
      </c>
      <c r="S501" t="str">
        <f>MID('ITF File'!A499,497,60)</f>
        <v/>
      </c>
    </row>
    <row r="502" spans="1:19" x14ac:dyDescent="0.25">
      <c r="A502" t="str">
        <f>MID('ITF File'!A500,3,4)</f>
        <v/>
      </c>
      <c r="B502" t="str">
        <f>MID('ITF File'!A500,7,6)</f>
        <v/>
      </c>
      <c r="C502" t="str">
        <f>MID('ITF File'!A500,13,6)</f>
        <v/>
      </c>
      <c r="D502" t="str">
        <f>MID('ITF File'!A500,19,5)</f>
        <v/>
      </c>
      <c r="E502" t="str">
        <f>MID('ITF File'!A500,24,5)</f>
        <v/>
      </c>
      <c r="F502" s="8" t="str">
        <f>MID('ITF File'!A500,29,2)&amp;"/"&amp; MID('ITF File'!A500,31,2)&amp;"/"&amp; MID('ITF File'!A500,33,2)</f>
        <v>//</v>
      </c>
      <c r="G502" t="str">
        <f>MID('ITF File'!A500,35,30)</f>
        <v/>
      </c>
      <c r="H502" t="str">
        <f>MID('ITF File'!A500,65,5)</f>
        <v/>
      </c>
      <c r="I502" t="str">
        <f>MID('ITF File'!A500,70,18)</f>
        <v/>
      </c>
      <c r="J502" t="str">
        <f>MID('ITF File'!A500,88,4)</f>
        <v/>
      </c>
      <c r="K502" s="6" t="str">
        <f>MID('ITF File'!A500,92,13)</f>
        <v/>
      </c>
      <c r="L502" s="4" t="str">
        <f>MID('ITF File'!A500,105,2)</f>
        <v/>
      </c>
      <c r="M502" t="str">
        <f>MID('ITF File'!A500,107,7)</f>
        <v/>
      </c>
      <c r="N502" t="str">
        <f>MID('ITF File'!A500,114,3)</f>
        <v/>
      </c>
      <c r="O502" t="str">
        <f>MID('ITF File'!A500,117,10)</f>
        <v/>
      </c>
      <c r="P502" t="str">
        <f>MID('ITF File'!A500,127,250)</f>
        <v/>
      </c>
      <c r="Q502" t="str">
        <f>MID('ITF File'!A500,377,60)</f>
        <v/>
      </c>
      <c r="R502" t="str">
        <f>MID('ITF File'!A500,437,60)</f>
        <v/>
      </c>
      <c r="S502" t="str">
        <f>MID('ITF File'!A500,497,60)</f>
        <v/>
      </c>
    </row>
    <row r="503" spans="1:19" x14ac:dyDescent="0.25">
      <c r="A503" t="str">
        <f>MID('ITF File'!A501,3,4)</f>
        <v/>
      </c>
      <c r="B503" t="str">
        <f>MID('ITF File'!A501,7,6)</f>
        <v/>
      </c>
      <c r="C503" t="str">
        <f>MID('ITF File'!A501,13,6)</f>
        <v/>
      </c>
      <c r="D503" t="str">
        <f>MID('ITF File'!A501,19,5)</f>
        <v/>
      </c>
      <c r="E503" t="str">
        <f>MID('ITF File'!A501,24,5)</f>
        <v/>
      </c>
      <c r="F503" s="8" t="str">
        <f>MID('ITF File'!A501,29,2)&amp;"/"&amp; MID('ITF File'!A501,31,2)&amp;"/"&amp; MID('ITF File'!A501,33,2)</f>
        <v>//</v>
      </c>
      <c r="G503" t="str">
        <f>MID('ITF File'!A501,35,30)</f>
        <v/>
      </c>
      <c r="H503" t="str">
        <f>MID('ITF File'!A501,65,5)</f>
        <v/>
      </c>
      <c r="I503" t="str">
        <f>MID('ITF File'!A501,70,18)</f>
        <v/>
      </c>
      <c r="J503" t="str">
        <f>MID('ITF File'!A501,88,4)</f>
        <v/>
      </c>
      <c r="K503" s="6" t="str">
        <f>MID('ITF File'!A501,92,13)</f>
        <v/>
      </c>
      <c r="L503" s="4" t="str">
        <f>MID('ITF File'!A501,105,2)</f>
        <v/>
      </c>
      <c r="M503" t="str">
        <f>MID('ITF File'!A501,107,7)</f>
        <v/>
      </c>
      <c r="N503" t="str">
        <f>MID('ITF File'!A501,114,3)</f>
        <v/>
      </c>
      <c r="O503" t="str">
        <f>MID('ITF File'!A501,117,10)</f>
        <v/>
      </c>
      <c r="P503" t="str">
        <f>MID('ITF File'!A501,127,250)</f>
        <v/>
      </c>
      <c r="Q503" t="str">
        <f>MID('ITF File'!A501,377,60)</f>
        <v/>
      </c>
      <c r="R503" t="str">
        <f>MID('ITF File'!A501,437,60)</f>
        <v/>
      </c>
      <c r="S503" t="str">
        <f>MID('ITF File'!A501,497,60)</f>
        <v/>
      </c>
    </row>
    <row r="504" spans="1:19" x14ac:dyDescent="0.25">
      <c r="A504" t="str">
        <f>MID('ITF File'!A502,3,4)</f>
        <v/>
      </c>
      <c r="B504" t="str">
        <f>MID('ITF File'!A502,7,6)</f>
        <v/>
      </c>
      <c r="C504" t="str">
        <f>MID('ITF File'!A502,13,6)</f>
        <v/>
      </c>
      <c r="D504" t="str">
        <f>MID('ITF File'!A502,19,5)</f>
        <v/>
      </c>
      <c r="E504" t="str">
        <f>MID('ITF File'!A502,24,5)</f>
        <v/>
      </c>
      <c r="F504" s="8" t="str">
        <f>MID('ITF File'!A502,29,2)&amp;"/"&amp; MID('ITF File'!A502,31,2)&amp;"/"&amp; MID('ITF File'!A502,33,2)</f>
        <v>//</v>
      </c>
      <c r="G504" t="str">
        <f>MID('ITF File'!A502,35,30)</f>
        <v/>
      </c>
      <c r="H504" t="str">
        <f>MID('ITF File'!A502,65,5)</f>
        <v/>
      </c>
      <c r="I504" t="str">
        <f>MID('ITF File'!A502,70,18)</f>
        <v/>
      </c>
      <c r="J504" t="str">
        <f>MID('ITF File'!A502,88,4)</f>
        <v/>
      </c>
      <c r="K504" s="6" t="str">
        <f>MID('ITF File'!A502,92,13)</f>
        <v/>
      </c>
      <c r="L504" s="4" t="str">
        <f>MID('ITF File'!A502,105,2)</f>
        <v/>
      </c>
      <c r="M504" t="str">
        <f>MID('ITF File'!A502,107,7)</f>
        <v/>
      </c>
      <c r="N504" t="str">
        <f>MID('ITF File'!A502,114,3)</f>
        <v/>
      </c>
      <c r="O504" t="str">
        <f>MID('ITF File'!A502,117,10)</f>
        <v/>
      </c>
      <c r="P504" t="str">
        <f>MID('ITF File'!A502,127,250)</f>
        <v/>
      </c>
      <c r="Q504" t="str">
        <f>MID('ITF File'!A502,377,60)</f>
        <v/>
      </c>
      <c r="R504" t="str">
        <f>MID('ITF File'!A502,437,60)</f>
        <v/>
      </c>
      <c r="S504" t="str">
        <f>MID('ITF File'!A502,497,60)</f>
        <v/>
      </c>
    </row>
    <row r="505" spans="1:19" x14ac:dyDescent="0.25">
      <c r="A505" t="str">
        <f>MID('ITF File'!A503,3,4)</f>
        <v/>
      </c>
      <c r="B505" t="str">
        <f>MID('ITF File'!A503,7,6)</f>
        <v/>
      </c>
      <c r="C505" t="str">
        <f>MID('ITF File'!A503,13,6)</f>
        <v/>
      </c>
      <c r="D505" t="str">
        <f>MID('ITF File'!A503,19,5)</f>
        <v/>
      </c>
      <c r="E505" t="str">
        <f>MID('ITF File'!A503,24,5)</f>
        <v/>
      </c>
      <c r="F505" s="8" t="str">
        <f>MID('ITF File'!A503,29,2)&amp;"/"&amp; MID('ITF File'!A503,31,2)&amp;"/"&amp; MID('ITF File'!A503,33,2)</f>
        <v>//</v>
      </c>
      <c r="G505" t="str">
        <f>MID('ITF File'!A503,35,30)</f>
        <v/>
      </c>
      <c r="H505" t="str">
        <f>MID('ITF File'!A503,65,5)</f>
        <v/>
      </c>
      <c r="I505" t="str">
        <f>MID('ITF File'!A503,70,18)</f>
        <v/>
      </c>
      <c r="J505" t="str">
        <f>MID('ITF File'!A503,88,4)</f>
        <v/>
      </c>
      <c r="K505" s="6" t="str">
        <f>MID('ITF File'!A503,92,13)</f>
        <v/>
      </c>
      <c r="L505" s="4" t="str">
        <f>MID('ITF File'!A503,105,2)</f>
        <v/>
      </c>
      <c r="M505" t="str">
        <f>MID('ITF File'!A503,107,7)</f>
        <v/>
      </c>
      <c r="N505" t="str">
        <f>MID('ITF File'!A503,114,3)</f>
        <v/>
      </c>
      <c r="O505" t="str">
        <f>MID('ITF File'!A503,117,10)</f>
        <v/>
      </c>
      <c r="P505" t="str">
        <f>MID('ITF File'!A503,127,250)</f>
        <v/>
      </c>
      <c r="Q505" t="str">
        <f>MID('ITF File'!A503,377,60)</f>
        <v/>
      </c>
      <c r="R505" t="str">
        <f>MID('ITF File'!A503,437,60)</f>
        <v/>
      </c>
      <c r="S505" t="str">
        <f>MID('ITF File'!A503,497,60)</f>
        <v/>
      </c>
    </row>
    <row r="506" spans="1:19" x14ac:dyDescent="0.25">
      <c r="A506" t="str">
        <f>MID('ITF File'!A504,3,4)</f>
        <v/>
      </c>
      <c r="B506" t="str">
        <f>MID('ITF File'!A504,7,6)</f>
        <v/>
      </c>
      <c r="C506" t="str">
        <f>MID('ITF File'!A504,13,6)</f>
        <v/>
      </c>
      <c r="D506" t="str">
        <f>MID('ITF File'!A504,19,5)</f>
        <v/>
      </c>
      <c r="E506" t="str">
        <f>MID('ITF File'!A504,24,5)</f>
        <v/>
      </c>
      <c r="F506" s="8" t="str">
        <f>MID('ITF File'!A504,29,2)&amp;"/"&amp; MID('ITF File'!A504,31,2)&amp;"/"&amp; MID('ITF File'!A504,33,2)</f>
        <v>//</v>
      </c>
      <c r="G506" t="str">
        <f>MID('ITF File'!A504,35,30)</f>
        <v/>
      </c>
      <c r="H506" t="str">
        <f>MID('ITF File'!A504,65,5)</f>
        <v/>
      </c>
      <c r="I506" t="str">
        <f>MID('ITF File'!A504,70,18)</f>
        <v/>
      </c>
      <c r="J506" t="str">
        <f>MID('ITF File'!A504,88,4)</f>
        <v/>
      </c>
      <c r="K506" s="6" t="str">
        <f>MID('ITF File'!A504,92,13)</f>
        <v/>
      </c>
      <c r="L506" s="4" t="str">
        <f>MID('ITF File'!A504,105,2)</f>
        <v/>
      </c>
      <c r="M506" t="str">
        <f>MID('ITF File'!A504,107,7)</f>
        <v/>
      </c>
      <c r="N506" t="str">
        <f>MID('ITF File'!A504,114,3)</f>
        <v/>
      </c>
      <c r="O506" t="str">
        <f>MID('ITF File'!A504,117,10)</f>
        <v/>
      </c>
      <c r="P506" t="str">
        <f>MID('ITF File'!A504,127,250)</f>
        <v/>
      </c>
      <c r="Q506" t="str">
        <f>MID('ITF File'!A504,377,60)</f>
        <v/>
      </c>
      <c r="R506" t="str">
        <f>MID('ITF File'!A504,437,60)</f>
        <v/>
      </c>
      <c r="S506" t="str">
        <f>MID('ITF File'!A504,497,60)</f>
        <v/>
      </c>
    </row>
    <row r="507" spans="1:19" x14ac:dyDescent="0.25">
      <c r="A507" t="str">
        <f>MID('ITF File'!A505,3,4)</f>
        <v/>
      </c>
      <c r="B507" t="str">
        <f>MID('ITF File'!A505,7,6)</f>
        <v/>
      </c>
      <c r="C507" t="str">
        <f>MID('ITF File'!A505,13,6)</f>
        <v/>
      </c>
      <c r="D507" t="str">
        <f>MID('ITF File'!A505,19,5)</f>
        <v/>
      </c>
      <c r="E507" t="str">
        <f>MID('ITF File'!A505,24,5)</f>
        <v/>
      </c>
      <c r="F507" s="8" t="str">
        <f>MID('ITF File'!A505,29,2)&amp;"/"&amp; MID('ITF File'!A505,31,2)&amp;"/"&amp; MID('ITF File'!A505,33,2)</f>
        <v>//</v>
      </c>
      <c r="G507" t="str">
        <f>MID('ITF File'!A505,35,30)</f>
        <v/>
      </c>
      <c r="H507" t="str">
        <f>MID('ITF File'!A505,65,5)</f>
        <v/>
      </c>
      <c r="I507" t="str">
        <f>MID('ITF File'!A505,70,18)</f>
        <v/>
      </c>
      <c r="J507" t="str">
        <f>MID('ITF File'!A505,88,4)</f>
        <v/>
      </c>
      <c r="K507" s="6" t="str">
        <f>MID('ITF File'!A505,92,13)</f>
        <v/>
      </c>
      <c r="L507" s="4" t="str">
        <f>MID('ITF File'!A505,105,2)</f>
        <v/>
      </c>
      <c r="M507" t="str">
        <f>MID('ITF File'!A505,107,7)</f>
        <v/>
      </c>
      <c r="N507" t="str">
        <f>MID('ITF File'!A505,114,3)</f>
        <v/>
      </c>
      <c r="O507" t="str">
        <f>MID('ITF File'!A505,117,10)</f>
        <v/>
      </c>
      <c r="P507" t="str">
        <f>MID('ITF File'!A505,127,250)</f>
        <v/>
      </c>
      <c r="Q507" t="str">
        <f>MID('ITF File'!A505,377,60)</f>
        <v/>
      </c>
      <c r="R507" t="str">
        <f>MID('ITF File'!A505,437,60)</f>
        <v/>
      </c>
      <c r="S507" t="str">
        <f>MID('ITF File'!A505,497,60)</f>
        <v/>
      </c>
    </row>
    <row r="508" spans="1:19" x14ac:dyDescent="0.25">
      <c r="A508" t="str">
        <f>MID('ITF File'!A506,3,4)</f>
        <v/>
      </c>
      <c r="B508" t="str">
        <f>MID('ITF File'!A506,7,6)</f>
        <v/>
      </c>
      <c r="C508" t="str">
        <f>MID('ITF File'!A506,13,6)</f>
        <v/>
      </c>
      <c r="D508" t="str">
        <f>MID('ITF File'!A506,19,5)</f>
        <v/>
      </c>
      <c r="E508" t="str">
        <f>MID('ITF File'!A506,24,5)</f>
        <v/>
      </c>
      <c r="F508" s="8" t="str">
        <f>MID('ITF File'!A506,29,2)&amp;"/"&amp; MID('ITF File'!A506,31,2)&amp;"/"&amp; MID('ITF File'!A506,33,2)</f>
        <v>//</v>
      </c>
      <c r="G508" t="str">
        <f>MID('ITF File'!A506,35,30)</f>
        <v/>
      </c>
      <c r="H508" t="str">
        <f>MID('ITF File'!A506,65,5)</f>
        <v/>
      </c>
      <c r="I508" t="str">
        <f>MID('ITF File'!A506,70,18)</f>
        <v/>
      </c>
      <c r="J508" t="str">
        <f>MID('ITF File'!A506,88,4)</f>
        <v/>
      </c>
      <c r="K508" s="6" t="str">
        <f>MID('ITF File'!A506,92,13)</f>
        <v/>
      </c>
      <c r="L508" s="4" t="str">
        <f>MID('ITF File'!A506,105,2)</f>
        <v/>
      </c>
      <c r="M508" t="str">
        <f>MID('ITF File'!A506,107,7)</f>
        <v/>
      </c>
      <c r="N508" t="str">
        <f>MID('ITF File'!A506,114,3)</f>
        <v/>
      </c>
      <c r="O508" t="str">
        <f>MID('ITF File'!A506,117,10)</f>
        <v/>
      </c>
      <c r="P508" t="str">
        <f>MID('ITF File'!A506,127,250)</f>
        <v/>
      </c>
      <c r="Q508" t="str">
        <f>MID('ITF File'!A506,377,60)</f>
        <v/>
      </c>
      <c r="R508" t="str">
        <f>MID('ITF File'!A506,437,60)</f>
        <v/>
      </c>
      <c r="S508" t="str">
        <f>MID('ITF File'!A506,497,60)</f>
        <v/>
      </c>
    </row>
    <row r="509" spans="1:19" x14ac:dyDescent="0.25">
      <c r="A509" t="str">
        <f>MID('ITF File'!A507,3,4)</f>
        <v/>
      </c>
      <c r="B509" t="str">
        <f>MID('ITF File'!A507,7,6)</f>
        <v/>
      </c>
      <c r="C509" t="str">
        <f>MID('ITF File'!A507,13,6)</f>
        <v/>
      </c>
      <c r="D509" t="str">
        <f>MID('ITF File'!A507,19,5)</f>
        <v/>
      </c>
      <c r="E509" t="str">
        <f>MID('ITF File'!A507,24,5)</f>
        <v/>
      </c>
      <c r="F509" s="8" t="str">
        <f>MID('ITF File'!A507,29,2)&amp;"/"&amp; MID('ITF File'!A507,31,2)&amp;"/"&amp; MID('ITF File'!A507,33,2)</f>
        <v>//</v>
      </c>
      <c r="G509" t="str">
        <f>MID('ITF File'!A507,35,30)</f>
        <v/>
      </c>
      <c r="H509" t="str">
        <f>MID('ITF File'!A507,65,5)</f>
        <v/>
      </c>
      <c r="I509" t="str">
        <f>MID('ITF File'!A507,70,18)</f>
        <v/>
      </c>
      <c r="J509" t="str">
        <f>MID('ITF File'!A507,88,4)</f>
        <v/>
      </c>
      <c r="K509" s="6" t="str">
        <f>MID('ITF File'!A507,92,13)</f>
        <v/>
      </c>
      <c r="L509" s="4" t="str">
        <f>MID('ITF File'!A507,105,2)</f>
        <v/>
      </c>
      <c r="M509" t="str">
        <f>MID('ITF File'!A507,107,7)</f>
        <v/>
      </c>
      <c r="N509" t="str">
        <f>MID('ITF File'!A507,114,3)</f>
        <v/>
      </c>
      <c r="O509" t="str">
        <f>MID('ITF File'!A507,117,10)</f>
        <v/>
      </c>
      <c r="P509" t="str">
        <f>MID('ITF File'!A507,127,250)</f>
        <v/>
      </c>
      <c r="Q509" t="str">
        <f>MID('ITF File'!A507,377,60)</f>
        <v/>
      </c>
      <c r="R509" t="str">
        <f>MID('ITF File'!A507,437,60)</f>
        <v/>
      </c>
      <c r="S509" t="str">
        <f>MID('ITF File'!A507,497,60)</f>
        <v/>
      </c>
    </row>
    <row r="510" spans="1:19" x14ac:dyDescent="0.25">
      <c r="A510" t="str">
        <f>MID('ITF File'!A508,3,4)</f>
        <v/>
      </c>
      <c r="B510" t="str">
        <f>MID('ITF File'!A508,7,6)</f>
        <v/>
      </c>
      <c r="C510" t="str">
        <f>MID('ITF File'!A508,13,6)</f>
        <v/>
      </c>
      <c r="D510" t="str">
        <f>MID('ITF File'!A508,19,5)</f>
        <v/>
      </c>
      <c r="E510" t="str">
        <f>MID('ITF File'!A508,24,5)</f>
        <v/>
      </c>
      <c r="F510" s="8" t="str">
        <f>MID('ITF File'!A508,29,2)&amp;"/"&amp; MID('ITF File'!A508,31,2)&amp;"/"&amp; MID('ITF File'!A508,33,2)</f>
        <v>//</v>
      </c>
      <c r="G510" t="str">
        <f>MID('ITF File'!A508,35,30)</f>
        <v/>
      </c>
      <c r="H510" t="str">
        <f>MID('ITF File'!A508,65,5)</f>
        <v/>
      </c>
      <c r="I510" t="str">
        <f>MID('ITF File'!A508,70,18)</f>
        <v/>
      </c>
      <c r="J510" t="str">
        <f>MID('ITF File'!A508,88,4)</f>
        <v/>
      </c>
      <c r="K510" s="6" t="str">
        <f>MID('ITF File'!A508,92,13)</f>
        <v/>
      </c>
      <c r="L510" s="4" t="str">
        <f>MID('ITF File'!A508,105,2)</f>
        <v/>
      </c>
      <c r="M510" t="str">
        <f>MID('ITF File'!A508,107,7)</f>
        <v/>
      </c>
      <c r="N510" t="str">
        <f>MID('ITF File'!A508,114,3)</f>
        <v/>
      </c>
      <c r="O510" t="str">
        <f>MID('ITF File'!A508,117,10)</f>
        <v/>
      </c>
      <c r="P510" t="str">
        <f>MID('ITF File'!A508,127,250)</f>
        <v/>
      </c>
      <c r="Q510" t="str">
        <f>MID('ITF File'!A508,377,60)</f>
        <v/>
      </c>
      <c r="R510" t="str">
        <f>MID('ITF File'!A508,437,60)</f>
        <v/>
      </c>
      <c r="S510" t="str">
        <f>MID('ITF File'!A508,497,60)</f>
        <v/>
      </c>
    </row>
    <row r="511" spans="1:19" x14ac:dyDescent="0.25">
      <c r="A511" t="str">
        <f>MID('ITF File'!A509,3,4)</f>
        <v/>
      </c>
      <c r="B511" t="str">
        <f>MID('ITF File'!A509,7,6)</f>
        <v/>
      </c>
      <c r="C511" t="str">
        <f>MID('ITF File'!A509,13,6)</f>
        <v/>
      </c>
      <c r="D511" t="str">
        <f>MID('ITF File'!A509,19,5)</f>
        <v/>
      </c>
      <c r="E511" t="str">
        <f>MID('ITF File'!A509,24,5)</f>
        <v/>
      </c>
      <c r="F511" s="8" t="str">
        <f>MID('ITF File'!A509,29,2)&amp;"/"&amp; MID('ITF File'!A509,31,2)&amp;"/"&amp; MID('ITF File'!A509,33,2)</f>
        <v>//</v>
      </c>
      <c r="G511" t="str">
        <f>MID('ITF File'!A509,35,30)</f>
        <v/>
      </c>
      <c r="H511" t="str">
        <f>MID('ITF File'!A509,65,5)</f>
        <v/>
      </c>
      <c r="I511" t="str">
        <f>MID('ITF File'!A509,70,18)</f>
        <v/>
      </c>
      <c r="J511" t="str">
        <f>MID('ITF File'!A509,88,4)</f>
        <v/>
      </c>
      <c r="K511" s="6" t="str">
        <f>MID('ITF File'!A509,92,13)</f>
        <v/>
      </c>
      <c r="L511" s="4" t="str">
        <f>MID('ITF File'!A509,105,2)</f>
        <v/>
      </c>
      <c r="M511" t="str">
        <f>MID('ITF File'!A509,107,7)</f>
        <v/>
      </c>
      <c r="N511" t="str">
        <f>MID('ITF File'!A509,114,3)</f>
        <v/>
      </c>
      <c r="O511" t="str">
        <f>MID('ITF File'!A509,117,10)</f>
        <v/>
      </c>
      <c r="P511" t="str">
        <f>MID('ITF File'!A509,127,250)</f>
        <v/>
      </c>
      <c r="Q511" t="str">
        <f>MID('ITF File'!A509,377,60)</f>
        <v/>
      </c>
      <c r="R511" t="str">
        <f>MID('ITF File'!A509,437,60)</f>
        <v/>
      </c>
      <c r="S511" t="str">
        <f>MID('ITF File'!A509,497,60)</f>
        <v/>
      </c>
    </row>
    <row r="512" spans="1:19" x14ac:dyDescent="0.25">
      <c r="A512" t="str">
        <f>MID('ITF File'!A510,3,4)</f>
        <v/>
      </c>
      <c r="B512" t="str">
        <f>MID('ITF File'!A510,7,6)</f>
        <v/>
      </c>
      <c r="C512" t="str">
        <f>MID('ITF File'!A510,13,6)</f>
        <v/>
      </c>
      <c r="D512" t="str">
        <f>MID('ITF File'!A510,19,5)</f>
        <v/>
      </c>
      <c r="E512" t="str">
        <f>MID('ITF File'!A510,24,5)</f>
        <v/>
      </c>
      <c r="F512" s="8" t="str">
        <f>MID('ITF File'!A510,29,2)&amp;"/"&amp; MID('ITF File'!A510,31,2)&amp;"/"&amp; MID('ITF File'!A510,33,2)</f>
        <v>//</v>
      </c>
      <c r="G512" t="str">
        <f>MID('ITF File'!A510,35,30)</f>
        <v/>
      </c>
      <c r="H512" t="str">
        <f>MID('ITF File'!A510,65,5)</f>
        <v/>
      </c>
      <c r="I512" t="str">
        <f>MID('ITF File'!A510,70,18)</f>
        <v/>
      </c>
      <c r="J512" t="str">
        <f>MID('ITF File'!A510,88,4)</f>
        <v/>
      </c>
      <c r="K512" s="6" t="str">
        <f>MID('ITF File'!A510,92,13)</f>
        <v/>
      </c>
      <c r="L512" s="4" t="str">
        <f>MID('ITF File'!A510,105,2)</f>
        <v/>
      </c>
      <c r="M512" t="str">
        <f>MID('ITF File'!A510,107,7)</f>
        <v/>
      </c>
      <c r="N512" t="str">
        <f>MID('ITF File'!A510,114,3)</f>
        <v/>
      </c>
      <c r="O512" t="str">
        <f>MID('ITF File'!A510,117,10)</f>
        <v/>
      </c>
      <c r="P512" t="str">
        <f>MID('ITF File'!A510,127,250)</f>
        <v/>
      </c>
      <c r="Q512" t="str">
        <f>MID('ITF File'!A510,377,60)</f>
        <v/>
      </c>
      <c r="R512" t="str">
        <f>MID('ITF File'!A510,437,60)</f>
        <v/>
      </c>
      <c r="S512" t="str">
        <f>MID('ITF File'!A510,497,60)</f>
        <v/>
      </c>
    </row>
    <row r="513" spans="1:19" x14ac:dyDescent="0.25">
      <c r="A513" t="str">
        <f>MID('ITF File'!A511,3,4)</f>
        <v/>
      </c>
      <c r="B513" t="str">
        <f>MID('ITF File'!A511,7,6)</f>
        <v/>
      </c>
      <c r="C513" t="str">
        <f>MID('ITF File'!A511,13,6)</f>
        <v/>
      </c>
      <c r="D513" t="str">
        <f>MID('ITF File'!A511,19,5)</f>
        <v/>
      </c>
      <c r="E513" t="str">
        <f>MID('ITF File'!A511,24,5)</f>
        <v/>
      </c>
      <c r="F513" s="8" t="str">
        <f>MID('ITF File'!A511,29,2)&amp;"/"&amp; MID('ITF File'!A511,31,2)&amp;"/"&amp; MID('ITF File'!A511,33,2)</f>
        <v>//</v>
      </c>
      <c r="G513" t="str">
        <f>MID('ITF File'!A511,35,30)</f>
        <v/>
      </c>
      <c r="H513" t="str">
        <f>MID('ITF File'!A511,65,5)</f>
        <v/>
      </c>
      <c r="I513" t="str">
        <f>MID('ITF File'!A511,70,18)</f>
        <v/>
      </c>
      <c r="J513" t="str">
        <f>MID('ITF File'!A511,88,4)</f>
        <v/>
      </c>
      <c r="K513" s="6" t="str">
        <f>MID('ITF File'!A511,92,13)</f>
        <v/>
      </c>
      <c r="L513" s="4" t="str">
        <f>MID('ITF File'!A511,105,2)</f>
        <v/>
      </c>
      <c r="M513" t="str">
        <f>MID('ITF File'!A511,107,7)</f>
        <v/>
      </c>
      <c r="N513" t="str">
        <f>MID('ITF File'!A511,114,3)</f>
        <v/>
      </c>
      <c r="O513" t="str">
        <f>MID('ITF File'!A511,117,10)</f>
        <v/>
      </c>
      <c r="P513" t="str">
        <f>MID('ITF File'!A511,127,250)</f>
        <v/>
      </c>
      <c r="Q513" t="str">
        <f>MID('ITF File'!A511,377,60)</f>
        <v/>
      </c>
      <c r="R513" t="str">
        <f>MID('ITF File'!A511,437,60)</f>
        <v/>
      </c>
      <c r="S513" t="str">
        <f>MID('ITF File'!A511,497,60)</f>
        <v/>
      </c>
    </row>
    <row r="514" spans="1:19" x14ac:dyDescent="0.25">
      <c r="A514" t="str">
        <f>MID('ITF File'!A512,3,4)</f>
        <v/>
      </c>
      <c r="B514" t="str">
        <f>MID('ITF File'!A512,7,6)</f>
        <v/>
      </c>
      <c r="C514" t="str">
        <f>MID('ITF File'!A512,13,6)</f>
        <v/>
      </c>
      <c r="D514" t="str">
        <f>MID('ITF File'!A512,19,5)</f>
        <v/>
      </c>
      <c r="E514" t="str">
        <f>MID('ITF File'!A512,24,5)</f>
        <v/>
      </c>
      <c r="F514" s="8" t="str">
        <f>MID('ITF File'!A512,29,2)&amp;"/"&amp; MID('ITF File'!A512,31,2)&amp;"/"&amp; MID('ITF File'!A512,33,2)</f>
        <v>//</v>
      </c>
      <c r="G514" t="str">
        <f>MID('ITF File'!A512,35,30)</f>
        <v/>
      </c>
      <c r="H514" t="str">
        <f>MID('ITF File'!A512,65,5)</f>
        <v/>
      </c>
      <c r="I514" t="str">
        <f>MID('ITF File'!A512,70,18)</f>
        <v/>
      </c>
      <c r="J514" t="str">
        <f>MID('ITF File'!A512,88,4)</f>
        <v/>
      </c>
      <c r="K514" s="6" t="str">
        <f>MID('ITF File'!A512,92,13)</f>
        <v/>
      </c>
      <c r="L514" s="4" t="str">
        <f>MID('ITF File'!A512,105,2)</f>
        <v/>
      </c>
      <c r="M514" t="str">
        <f>MID('ITF File'!A512,107,7)</f>
        <v/>
      </c>
      <c r="N514" t="str">
        <f>MID('ITF File'!A512,114,3)</f>
        <v/>
      </c>
      <c r="O514" t="str">
        <f>MID('ITF File'!A512,117,10)</f>
        <v/>
      </c>
      <c r="P514" t="str">
        <f>MID('ITF File'!A512,127,250)</f>
        <v/>
      </c>
      <c r="Q514" t="str">
        <f>MID('ITF File'!A512,377,60)</f>
        <v/>
      </c>
      <c r="R514" t="str">
        <f>MID('ITF File'!A512,437,60)</f>
        <v/>
      </c>
      <c r="S514" t="str">
        <f>MID('ITF File'!A512,497,60)</f>
        <v/>
      </c>
    </row>
    <row r="515" spans="1:19" x14ac:dyDescent="0.25">
      <c r="A515" t="str">
        <f>MID('ITF File'!A513,3,4)</f>
        <v/>
      </c>
      <c r="B515" t="str">
        <f>MID('ITF File'!A513,7,6)</f>
        <v/>
      </c>
      <c r="C515" t="str">
        <f>MID('ITF File'!A513,13,6)</f>
        <v/>
      </c>
      <c r="D515" t="str">
        <f>MID('ITF File'!A513,19,5)</f>
        <v/>
      </c>
      <c r="E515" t="str">
        <f>MID('ITF File'!A513,24,5)</f>
        <v/>
      </c>
      <c r="F515" s="8" t="str">
        <f>MID('ITF File'!A513,29,2)&amp;"/"&amp; MID('ITF File'!A513,31,2)&amp;"/"&amp; MID('ITF File'!A513,33,2)</f>
        <v>//</v>
      </c>
      <c r="G515" t="str">
        <f>MID('ITF File'!A513,35,30)</f>
        <v/>
      </c>
      <c r="H515" t="str">
        <f>MID('ITF File'!A513,65,5)</f>
        <v/>
      </c>
      <c r="I515" t="str">
        <f>MID('ITF File'!A513,70,18)</f>
        <v/>
      </c>
      <c r="J515" t="str">
        <f>MID('ITF File'!A513,88,4)</f>
        <v/>
      </c>
      <c r="K515" s="6" t="str">
        <f>MID('ITF File'!A513,92,13)</f>
        <v/>
      </c>
      <c r="L515" s="4" t="str">
        <f>MID('ITF File'!A513,105,2)</f>
        <v/>
      </c>
      <c r="M515" t="str">
        <f>MID('ITF File'!A513,107,7)</f>
        <v/>
      </c>
      <c r="N515" t="str">
        <f>MID('ITF File'!A513,114,3)</f>
        <v/>
      </c>
      <c r="O515" t="str">
        <f>MID('ITF File'!A513,117,10)</f>
        <v/>
      </c>
      <c r="P515" t="str">
        <f>MID('ITF File'!A513,127,250)</f>
        <v/>
      </c>
      <c r="Q515" t="str">
        <f>MID('ITF File'!A513,377,60)</f>
        <v/>
      </c>
      <c r="R515" t="str">
        <f>MID('ITF File'!A513,437,60)</f>
        <v/>
      </c>
      <c r="S515" t="str">
        <f>MID('ITF File'!A513,497,60)</f>
        <v/>
      </c>
    </row>
    <row r="516" spans="1:19" x14ac:dyDescent="0.25">
      <c r="A516" t="str">
        <f>MID('ITF File'!A514,3,4)</f>
        <v/>
      </c>
      <c r="B516" t="str">
        <f>MID('ITF File'!A514,7,6)</f>
        <v/>
      </c>
      <c r="C516" t="str">
        <f>MID('ITF File'!A514,13,6)</f>
        <v/>
      </c>
      <c r="D516" t="str">
        <f>MID('ITF File'!A514,19,5)</f>
        <v/>
      </c>
      <c r="E516" t="str">
        <f>MID('ITF File'!A514,24,5)</f>
        <v/>
      </c>
      <c r="F516" s="8" t="str">
        <f>MID('ITF File'!A514,29,2)&amp;"/"&amp; MID('ITF File'!A514,31,2)&amp;"/"&amp; MID('ITF File'!A514,33,2)</f>
        <v>//</v>
      </c>
      <c r="G516" t="str">
        <f>MID('ITF File'!A514,35,30)</f>
        <v/>
      </c>
      <c r="H516" t="str">
        <f>MID('ITF File'!A514,65,5)</f>
        <v/>
      </c>
      <c r="I516" t="str">
        <f>MID('ITF File'!A514,70,18)</f>
        <v/>
      </c>
      <c r="J516" t="str">
        <f>MID('ITF File'!A514,88,4)</f>
        <v/>
      </c>
      <c r="K516" s="6" t="str">
        <f>MID('ITF File'!A514,92,13)</f>
        <v/>
      </c>
      <c r="L516" s="4" t="str">
        <f>MID('ITF File'!A514,105,2)</f>
        <v/>
      </c>
      <c r="M516" t="str">
        <f>MID('ITF File'!A514,107,7)</f>
        <v/>
      </c>
      <c r="N516" t="str">
        <f>MID('ITF File'!A514,114,3)</f>
        <v/>
      </c>
      <c r="O516" t="str">
        <f>MID('ITF File'!A514,117,10)</f>
        <v/>
      </c>
      <c r="P516" t="str">
        <f>MID('ITF File'!A514,127,250)</f>
        <v/>
      </c>
      <c r="Q516" t="str">
        <f>MID('ITF File'!A514,377,60)</f>
        <v/>
      </c>
      <c r="R516" t="str">
        <f>MID('ITF File'!A514,437,60)</f>
        <v/>
      </c>
      <c r="S516" t="str">
        <f>MID('ITF File'!A514,497,60)</f>
        <v/>
      </c>
    </row>
    <row r="517" spans="1:19" x14ac:dyDescent="0.25">
      <c r="A517" t="str">
        <f>MID('ITF File'!A515,3,4)</f>
        <v/>
      </c>
      <c r="B517" t="str">
        <f>MID('ITF File'!A515,7,6)</f>
        <v/>
      </c>
      <c r="C517" t="str">
        <f>MID('ITF File'!A515,13,6)</f>
        <v/>
      </c>
      <c r="D517" t="str">
        <f>MID('ITF File'!A515,19,5)</f>
        <v/>
      </c>
      <c r="E517" t="str">
        <f>MID('ITF File'!A515,24,5)</f>
        <v/>
      </c>
      <c r="F517" s="8" t="str">
        <f>MID('ITF File'!A515,29,2)&amp;"/"&amp; MID('ITF File'!A515,31,2)&amp;"/"&amp; MID('ITF File'!A515,33,2)</f>
        <v>//</v>
      </c>
      <c r="G517" t="str">
        <f>MID('ITF File'!A515,35,30)</f>
        <v/>
      </c>
      <c r="H517" t="str">
        <f>MID('ITF File'!A515,65,5)</f>
        <v/>
      </c>
      <c r="I517" t="str">
        <f>MID('ITF File'!A515,70,18)</f>
        <v/>
      </c>
      <c r="J517" t="str">
        <f>MID('ITF File'!A515,88,4)</f>
        <v/>
      </c>
      <c r="K517" s="6" t="str">
        <f>MID('ITF File'!A515,92,13)</f>
        <v/>
      </c>
      <c r="L517" s="4" t="str">
        <f>MID('ITF File'!A515,105,2)</f>
        <v/>
      </c>
      <c r="M517" t="str">
        <f>MID('ITF File'!A515,107,7)</f>
        <v/>
      </c>
      <c r="N517" t="str">
        <f>MID('ITF File'!A515,114,3)</f>
        <v/>
      </c>
      <c r="O517" t="str">
        <f>MID('ITF File'!A515,117,10)</f>
        <v/>
      </c>
      <c r="P517" t="str">
        <f>MID('ITF File'!A515,127,250)</f>
        <v/>
      </c>
      <c r="Q517" t="str">
        <f>MID('ITF File'!A515,377,60)</f>
        <v/>
      </c>
      <c r="R517" t="str">
        <f>MID('ITF File'!A515,437,60)</f>
        <v/>
      </c>
      <c r="S517" t="str">
        <f>MID('ITF File'!A515,497,60)</f>
        <v/>
      </c>
    </row>
    <row r="518" spans="1:19" x14ac:dyDescent="0.25">
      <c r="A518" t="str">
        <f>MID('ITF File'!A516,3,4)</f>
        <v/>
      </c>
      <c r="B518" t="str">
        <f>MID('ITF File'!A516,7,6)</f>
        <v/>
      </c>
      <c r="C518" t="str">
        <f>MID('ITF File'!A516,13,6)</f>
        <v/>
      </c>
      <c r="D518" t="str">
        <f>MID('ITF File'!A516,19,5)</f>
        <v/>
      </c>
      <c r="E518" t="str">
        <f>MID('ITF File'!A516,24,5)</f>
        <v/>
      </c>
      <c r="F518" s="8" t="str">
        <f>MID('ITF File'!A516,29,2)&amp;"/"&amp; MID('ITF File'!A516,31,2)&amp;"/"&amp; MID('ITF File'!A516,33,2)</f>
        <v>//</v>
      </c>
      <c r="G518" t="str">
        <f>MID('ITF File'!A516,35,30)</f>
        <v/>
      </c>
      <c r="H518" t="str">
        <f>MID('ITF File'!A516,65,5)</f>
        <v/>
      </c>
      <c r="I518" t="str">
        <f>MID('ITF File'!A516,70,18)</f>
        <v/>
      </c>
      <c r="J518" t="str">
        <f>MID('ITF File'!A516,88,4)</f>
        <v/>
      </c>
      <c r="K518" s="6" t="str">
        <f>MID('ITF File'!A516,92,13)</f>
        <v/>
      </c>
      <c r="L518" s="4" t="str">
        <f>MID('ITF File'!A516,105,2)</f>
        <v/>
      </c>
      <c r="M518" t="str">
        <f>MID('ITF File'!A516,107,7)</f>
        <v/>
      </c>
      <c r="N518" t="str">
        <f>MID('ITF File'!A516,114,3)</f>
        <v/>
      </c>
      <c r="O518" t="str">
        <f>MID('ITF File'!A516,117,10)</f>
        <v/>
      </c>
      <c r="P518" t="str">
        <f>MID('ITF File'!A516,127,250)</f>
        <v/>
      </c>
      <c r="Q518" t="str">
        <f>MID('ITF File'!A516,377,60)</f>
        <v/>
      </c>
      <c r="R518" t="str">
        <f>MID('ITF File'!A516,437,60)</f>
        <v/>
      </c>
      <c r="S518" t="str">
        <f>MID('ITF File'!A516,497,60)</f>
        <v/>
      </c>
    </row>
    <row r="519" spans="1:19" x14ac:dyDescent="0.25">
      <c r="A519" t="str">
        <f>MID('ITF File'!A517,3,4)</f>
        <v/>
      </c>
      <c r="B519" t="str">
        <f>MID('ITF File'!A517,7,6)</f>
        <v/>
      </c>
      <c r="C519" t="str">
        <f>MID('ITF File'!A517,13,6)</f>
        <v/>
      </c>
      <c r="D519" t="str">
        <f>MID('ITF File'!A517,19,5)</f>
        <v/>
      </c>
      <c r="E519" t="str">
        <f>MID('ITF File'!A517,24,5)</f>
        <v/>
      </c>
      <c r="F519" s="8" t="str">
        <f>MID('ITF File'!A517,29,2)&amp;"/"&amp; MID('ITF File'!A517,31,2)&amp;"/"&amp; MID('ITF File'!A517,33,2)</f>
        <v>//</v>
      </c>
      <c r="G519" t="str">
        <f>MID('ITF File'!A517,35,30)</f>
        <v/>
      </c>
      <c r="H519" t="str">
        <f>MID('ITF File'!A517,65,5)</f>
        <v/>
      </c>
      <c r="I519" t="str">
        <f>MID('ITF File'!A517,70,18)</f>
        <v/>
      </c>
      <c r="J519" t="str">
        <f>MID('ITF File'!A517,88,4)</f>
        <v/>
      </c>
      <c r="K519" s="6" t="str">
        <f>MID('ITF File'!A517,92,13)</f>
        <v/>
      </c>
      <c r="L519" s="4" t="str">
        <f>MID('ITF File'!A517,105,2)</f>
        <v/>
      </c>
      <c r="M519" t="str">
        <f>MID('ITF File'!A517,107,7)</f>
        <v/>
      </c>
      <c r="N519" t="str">
        <f>MID('ITF File'!A517,114,3)</f>
        <v/>
      </c>
      <c r="O519" t="str">
        <f>MID('ITF File'!A517,117,10)</f>
        <v/>
      </c>
      <c r="P519" t="str">
        <f>MID('ITF File'!A517,127,250)</f>
        <v/>
      </c>
      <c r="Q519" t="str">
        <f>MID('ITF File'!A517,377,60)</f>
        <v/>
      </c>
      <c r="R519" t="str">
        <f>MID('ITF File'!A517,437,60)</f>
        <v/>
      </c>
      <c r="S519" t="str">
        <f>MID('ITF File'!A517,497,60)</f>
        <v/>
      </c>
    </row>
    <row r="520" spans="1:19" x14ac:dyDescent="0.25">
      <c r="A520" t="str">
        <f>MID('ITF File'!A518,3,4)</f>
        <v/>
      </c>
      <c r="B520" t="str">
        <f>MID('ITF File'!A518,7,6)</f>
        <v/>
      </c>
      <c r="C520" t="str">
        <f>MID('ITF File'!A518,13,6)</f>
        <v/>
      </c>
      <c r="D520" t="str">
        <f>MID('ITF File'!A518,19,5)</f>
        <v/>
      </c>
      <c r="E520" t="str">
        <f>MID('ITF File'!A518,24,5)</f>
        <v/>
      </c>
      <c r="F520" s="8" t="str">
        <f>MID('ITF File'!A518,29,2)&amp;"/"&amp; MID('ITF File'!A518,31,2)&amp;"/"&amp; MID('ITF File'!A518,33,2)</f>
        <v>//</v>
      </c>
      <c r="G520" t="str">
        <f>MID('ITF File'!A518,35,30)</f>
        <v/>
      </c>
      <c r="H520" t="str">
        <f>MID('ITF File'!A518,65,5)</f>
        <v/>
      </c>
      <c r="I520" t="str">
        <f>MID('ITF File'!A518,70,18)</f>
        <v/>
      </c>
      <c r="J520" t="str">
        <f>MID('ITF File'!A518,88,4)</f>
        <v/>
      </c>
      <c r="K520" s="6" t="str">
        <f>MID('ITF File'!A518,92,13)</f>
        <v/>
      </c>
      <c r="L520" s="4" t="str">
        <f>MID('ITF File'!A518,105,2)</f>
        <v/>
      </c>
      <c r="M520" t="str">
        <f>MID('ITF File'!A518,107,7)</f>
        <v/>
      </c>
      <c r="N520" t="str">
        <f>MID('ITF File'!A518,114,3)</f>
        <v/>
      </c>
      <c r="O520" t="str">
        <f>MID('ITF File'!A518,117,10)</f>
        <v/>
      </c>
      <c r="P520" t="str">
        <f>MID('ITF File'!A518,127,250)</f>
        <v/>
      </c>
      <c r="Q520" t="str">
        <f>MID('ITF File'!A518,377,60)</f>
        <v/>
      </c>
      <c r="R520" t="str">
        <f>MID('ITF File'!A518,437,60)</f>
        <v/>
      </c>
      <c r="S520" t="str">
        <f>MID('ITF File'!A518,497,60)</f>
        <v/>
      </c>
    </row>
    <row r="521" spans="1:19" x14ac:dyDescent="0.25">
      <c r="A521" t="str">
        <f>MID('ITF File'!A519,3,4)</f>
        <v/>
      </c>
      <c r="B521" t="str">
        <f>MID('ITF File'!A519,7,6)</f>
        <v/>
      </c>
      <c r="C521" t="str">
        <f>MID('ITF File'!A519,13,6)</f>
        <v/>
      </c>
      <c r="D521" t="str">
        <f>MID('ITF File'!A519,19,5)</f>
        <v/>
      </c>
      <c r="E521" t="str">
        <f>MID('ITF File'!A519,24,5)</f>
        <v/>
      </c>
      <c r="F521" s="8" t="str">
        <f>MID('ITF File'!A519,29,2)&amp;"/"&amp; MID('ITF File'!A519,31,2)&amp;"/"&amp; MID('ITF File'!A519,33,2)</f>
        <v>//</v>
      </c>
      <c r="G521" t="str">
        <f>MID('ITF File'!A519,35,30)</f>
        <v/>
      </c>
      <c r="H521" t="str">
        <f>MID('ITF File'!A519,65,5)</f>
        <v/>
      </c>
      <c r="I521" t="str">
        <f>MID('ITF File'!A519,70,18)</f>
        <v/>
      </c>
      <c r="J521" t="str">
        <f>MID('ITF File'!A519,88,4)</f>
        <v/>
      </c>
      <c r="K521" s="6" t="str">
        <f>MID('ITF File'!A519,92,13)</f>
        <v/>
      </c>
      <c r="L521" s="4" t="str">
        <f>MID('ITF File'!A519,105,2)</f>
        <v/>
      </c>
      <c r="M521" t="str">
        <f>MID('ITF File'!A519,107,7)</f>
        <v/>
      </c>
      <c r="N521" t="str">
        <f>MID('ITF File'!A519,114,3)</f>
        <v/>
      </c>
      <c r="O521" t="str">
        <f>MID('ITF File'!A519,117,10)</f>
        <v/>
      </c>
      <c r="P521" t="str">
        <f>MID('ITF File'!A519,127,250)</f>
        <v/>
      </c>
      <c r="Q521" t="str">
        <f>MID('ITF File'!A519,377,60)</f>
        <v/>
      </c>
      <c r="R521" t="str">
        <f>MID('ITF File'!A519,437,60)</f>
        <v/>
      </c>
      <c r="S521" t="str">
        <f>MID('ITF File'!A519,497,60)</f>
        <v/>
      </c>
    </row>
    <row r="522" spans="1:19" x14ac:dyDescent="0.25">
      <c r="A522" t="str">
        <f>MID('ITF File'!A520,3,4)</f>
        <v/>
      </c>
      <c r="B522" t="str">
        <f>MID('ITF File'!A520,7,6)</f>
        <v/>
      </c>
      <c r="C522" t="str">
        <f>MID('ITF File'!A520,13,6)</f>
        <v/>
      </c>
      <c r="D522" t="str">
        <f>MID('ITF File'!A520,19,5)</f>
        <v/>
      </c>
      <c r="E522" t="str">
        <f>MID('ITF File'!A520,24,5)</f>
        <v/>
      </c>
      <c r="F522" s="8" t="str">
        <f>MID('ITF File'!A520,29,2)&amp;"/"&amp; MID('ITF File'!A520,31,2)&amp;"/"&amp; MID('ITF File'!A520,33,2)</f>
        <v>//</v>
      </c>
      <c r="G522" t="str">
        <f>MID('ITF File'!A520,35,30)</f>
        <v/>
      </c>
      <c r="H522" t="str">
        <f>MID('ITF File'!A520,65,5)</f>
        <v/>
      </c>
      <c r="I522" t="str">
        <f>MID('ITF File'!A520,70,18)</f>
        <v/>
      </c>
      <c r="J522" t="str">
        <f>MID('ITF File'!A520,88,4)</f>
        <v/>
      </c>
      <c r="K522" s="6" t="str">
        <f>MID('ITF File'!A520,92,13)</f>
        <v/>
      </c>
      <c r="L522" s="4" t="str">
        <f>MID('ITF File'!A520,105,2)</f>
        <v/>
      </c>
      <c r="M522" t="str">
        <f>MID('ITF File'!A520,107,7)</f>
        <v/>
      </c>
      <c r="N522" t="str">
        <f>MID('ITF File'!A520,114,3)</f>
        <v/>
      </c>
      <c r="O522" t="str">
        <f>MID('ITF File'!A520,117,10)</f>
        <v/>
      </c>
      <c r="P522" t="str">
        <f>MID('ITF File'!A520,127,250)</f>
        <v/>
      </c>
      <c r="Q522" t="str">
        <f>MID('ITF File'!A520,377,60)</f>
        <v/>
      </c>
      <c r="R522" t="str">
        <f>MID('ITF File'!A520,437,60)</f>
        <v/>
      </c>
      <c r="S522" t="str">
        <f>MID('ITF File'!A520,497,60)</f>
        <v/>
      </c>
    </row>
    <row r="523" spans="1:19" x14ac:dyDescent="0.25">
      <c r="A523" t="str">
        <f>MID('ITF File'!A521,3,4)</f>
        <v/>
      </c>
      <c r="B523" t="str">
        <f>MID('ITF File'!A521,7,6)</f>
        <v/>
      </c>
      <c r="C523" t="str">
        <f>MID('ITF File'!A521,13,6)</f>
        <v/>
      </c>
      <c r="D523" t="str">
        <f>MID('ITF File'!A521,19,5)</f>
        <v/>
      </c>
      <c r="E523" t="str">
        <f>MID('ITF File'!A521,24,5)</f>
        <v/>
      </c>
      <c r="F523" s="8" t="str">
        <f>MID('ITF File'!A521,29,2)&amp;"/"&amp; MID('ITF File'!A521,31,2)&amp;"/"&amp; MID('ITF File'!A521,33,2)</f>
        <v>//</v>
      </c>
      <c r="G523" t="str">
        <f>MID('ITF File'!A521,35,30)</f>
        <v/>
      </c>
      <c r="H523" t="str">
        <f>MID('ITF File'!A521,65,5)</f>
        <v/>
      </c>
      <c r="I523" t="str">
        <f>MID('ITF File'!A521,70,18)</f>
        <v/>
      </c>
      <c r="J523" t="str">
        <f>MID('ITF File'!A521,88,4)</f>
        <v/>
      </c>
      <c r="K523" s="6" t="str">
        <f>MID('ITF File'!A521,92,13)</f>
        <v/>
      </c>
      <c r="L523" s="4" t="str">
        <f>MID('ITF File'!A521,105,2)</f>
        <v/>
      </c>
      <c r="M523" t="str">
        <f>MID('ITF File'!A521,107,7)</f>
        <v/>
      </c>
      <c r="N523" t="str">
        <f>MID('ITF File'!A521,114,3)</f>
        <v/>
      </c>
      <c r="O523" t="str">
        <f>MID('ITF File'!A521,117,10)</f>
        <v/>
      </c>
      <c r="P523" t="str">
        <f>MID('ITF File'!A521,127,250)</f>
        <v/>
      </c>
      <c r="Q523" t="str">
        <f>MID('ITF File'!A521,377,60)</f>
        <v/>
      </c>
      <c r="R523" t="str">
        <f>MID('ITF File'!A521,437,60)</f>
        <v/>
      </c>
      <c r="S523" t="str">
        <f>MID('ITF File'!A521,497,60)</f>
        <v/>
      </c>
    </row>
    <row r="524" spans="1:19" x14ac:dyDescent="0.25">
      <c r="A524" t="str">
        <f>MID('ITF File'!A522,3,4)</f>
        <v/>
      </c>
      <c r="B524" t="str">
        <f>MID('ITF File'!A522,7,6)</f>
        <v/>
      </c>
      <c r="C524" t="str">
        <f>MID('ITF File'!A522,13,6)</f>
        <v/>
      </c>
      <c r="D524" t="str">
        <f>MID('ITF File'!A522,19,5)</f>
        <v/>
      </c>
      <c r="E524" t="str">
        <f>MID('ITF File'!A522,24,5)</f>
        <v/>
      </c>
      <c r="F524" s="8" t="str">
        <f>MID('ITF File'!A522,29,2)&amp;"/"&amp; MID('ITF File'!A522,31,2)&amp;"/"&amp; MID('ITF File'!A522,33,2)</f>
        <v>//</v>
      </c>
      <c r="G524" t="str">
        <f>MID('ITF File'!A522,35,30)</f>
        <v/>
      </c>
      <c r="H524" t="str">
        <f>MID('ITF File'!A522,65,5)</f>
        <v/>
      </c>
      <c r="I524" t="str">
        <f>MID('ITF File'!A522,70,18)</f>
        <v/>
      </c>
      <c r="J524" t="str">
        <f>MID('ITF File'!A522,88,4)</f>
        <v/>
      </c>
      <c r="K524" s="6" t="str">
        <f>MID('ITF File'!A522,92,13)</f>
        <v/>
      </c>
      <c r="L524" s="4" t="str">
        <f>MID('ITF File'!A522,105,2)</f>
        <v/>
      </c>
      <c r="M524" t="str">
        <f>MID('ITF File'!A522,107,7)</f>
        <v/>
      </c>
      <c r="N524" t="str">
        <f>MID('ITF File'!A522,114,3)</f>
        <v/>
      </c>
      <c r="O524" t="str">
        <f>MID('ITF File'!A522,117,10)</f>
        <v/>
      </c>
      <c r="P524" t="str">
        <f>MID('ITF File'!A522,127,250)</f>
        <v/>
      </c>
      <c r="Q524" t="str">
        <f>MID('ITF File'!A522,377,60)</f>
        <v/>
      </c>
      <c r="R524" t="str">
        <f>MID('ITF File'!A522,437,60)</f>
        <v/>
      </c>
      <c r="S524" t="str">
        <f>MID('ITF File'!A522,497,60)</f>
        <v/>
      </c>
    </row>
    <row r="525" spans="1:19" x14ac:dyDescent="0.25">
      <c r="A525" t="str">
        <f>MID('ITF File'!A523,3,4)</f>
        <v/>
      </c>
      <c r="B525" t="str">
        <f>MID('ITF File'!A523,7,6)</f>
        <v/>
      </c>
      <c r="C525" t="str">
        <f>MID('ITF File'!A523,13,6)</f>
        <v/>
      </c>
      <c r="D525" t="str">
        <f>MID('ITF File'!A523,19,5)</f>
        <v/>
      </c>
      <c r="E525" t="str">
        <f>MID('ITF File'!A523,24,5)</f>
        <v/>
      </c>
      <c r="F525" s="8" t="str">
        <f>MID('ITF File'!A523,29,2)&amp;"/"&amp; MID('ITF File'!A523,31,2)&amp;"/"&amp; MID('ITF File'!A523,33,2)</f>
        <v>//</v>
      </c>
      <c r="G525" t="str">
        <f>MID('ITF File'!A523,35,30)</f>
        <v/>
      </c>
      <c r="H525" t="str">
        <f>MID('ITF File'!A523,65,5)</f>
        <v/>
      </c>
      <c r="I525" t="str">
        <f>MID('ITF File'!A523,70,18)</f>
        <v/>
      </c>
      <c r="J525" t="str">
        <f>MID('ITF File'!A523,88,4)</f>
        <v/>
      </c>
      <c r="K525" s="6" t="str">
        <f>MID('ITF File'!A523,92,13)</f>
        <v/>
      </c>
      <c r="L525" s="4" t="str">
        <f>MID('ITF File'!A523,105,2)</f>
        <v/>
      </c>
      <c r="M525" t="str">
        <f>MID('ITF File'!A523,107,7)</f>
        <v/>
      </c>
      <c r="N525" t="str">
        <f>MID('ITF File'!A523,114,3)</f>
        <v/>
      </c>
      <c r="O525" t="str">
        <f>MID('ITF File'!A523,117,10)</f>
        <v/>
      </c>
      <c r="P525" t="str">
        <f>MID('ITF File'!A523,127,250)</f>
        <v/>
      </c>
      <c r="Q525" t="str">
        <f>MID('ITF File'!A523,377,60)</f>
        <v/>
      </c>
      <c r="R525" t="str">
        <f>MID('ITF File'!A523,437,60)</f>
        <v/>
      </c>
      <c r="S525" t="str">
        <f>MID('ITF File'!A523,497,60)</f>
        <v/>
      </c>
    </row>
    <row r="526" spans="1:19" x14ac:dyDescent="0.25">
      <c r="A526" t="str">
        <f>MID('ITF File'!A524,3,4)</f>
        <v/>
      </c>
      <c r="B526" t="str">
        <f>MID('ITF File'!A524,7,6)</f>
        <v/>
      </c>
      <c r="C526" t="str">
        <f>MID('ITF File'!A524,13,6)</f>
        <v/>
      </c>
      <c r="D526" t="str">
        <f>MID('ITF File'!A524,19,5)</f>
        <v/>
      </c>
      <c r="E526" t="str">
        <f>MID('ITF File'!A524,24,5)</f>
        <v/>
      </c>
      <c r="F526" s="8" t="str">
        <f>MID('ITF File'!A524,29,2)&amp;"/"&amp; MID('ITF File'!A524,31,2)&amp;"/"&amp; MID('ITF File'!A524,33,2)</f>
        <v>//</v>
      </c>
      <c r="G526" t="str">
        <f>MID('ITF File'!A524,35,30)</f>
        <v/>
      </c>
      <c r="H526" t="str">
        <f>MID('ITF File'!A524,65,5)</f>
        <v/>
      </c>
      <c r="I526" t="str">
        <f>MID('ITF File'!A524,70,18)</f>
        <v/>
      </c>
      <c r="J526" t="str">
        <f>MID('ITF File'!A524,88,4)</f>
        <v/>
      </c>
      <c r="K526" s="6" t="str">
        <f>MID('ITF File'!A524,92,13)</f>
        <v/>
      </c>
      <c r="L526" s="4" t="str">
        <f>MID('ITF File'!A524,105,2)</f>
        <v/>
      </c>
      <c r="M526" t="str">
        <f>MID('ITF File'!A524,107,7)</f>
        <v/>
      </c>
      <c r="N526" t="str">
        <f>MID('ITF File'!A524,114,3)</f>
        <v/>
      </c>
      <c r="O526" t="str">
        <f>MID('ITF File'!A524,117,10)</f>
        <v/>
      </c>
      <c r="P526" t="str">
        <f>MID('ITF File'!A524,127,250)</f>
        <v/>
      </c>
      <c r="Q526" t="str">
        <f>MID('ITF File'!A524,377,60)</f>
        <v/>
      </c>
      <c r="R526" t="str">
        <f>MID('ITF File'!A524,437,60)</f>
        <v/>
      </c>
      <c r="S526" t="str">
        <f>MID('ITF File'!A524,497,60)</f>
        <v/>
      </c>
    </row>
    <row r="527" spans="1:19" x14ac:dyDescent="0.25">
      <c r="A527" t="str">
        <f>MID('ITF File'!A525,3,4)</f>
        <v/>
      </c>
      <c r="B527" t="str">
        <f>MID('ITF File'!A525,7,6)</f>
        <v/>
      </c>
      <c r="C527" t="str">
        <f>MID('ITF File'!A525,13,6)</f>
        <v/>
      </c>
      <c r="D527" t="str">
        <f>MID('ITF File'!A525,19,5)</f>
        <v/>
      </c>
      <c r="E527" t="str">
        <f>MID('ITF File'!A525,24,5)</f>
        <v/>
      </c>
      <c r="F527" s="8" t="str">
        <f>MID('ITF File'!A525,29,2)&amp;"/"&amp; MID('ITF File'!A525,31,2)&amp;"/"&amp; MID('ITF File'!A525,33,2)</f>
        <v>//</v>
      </c>
      <c r="G527" t="str">
        <f>MID('ITF File'!A525,35,30)</f>
        <v/>
      </c>
      <c r="H527" t="str">
        <f>MID('ITF File'!A525,65,5)</f>
        <v/>
      </c>
      <c r="I527" t="str">
        <f>MID('ITF File'!A525,70,18)</f>
        <v/>
      </c>
      <c r="J527" t="str">
        <f>MID('ITF File'!A525,88,4)</f>
        <v/>
      </c>
      <c r="K527" s="6" t="str">
        <f>MID('ITF File'!A525,92,13)</f>
        <v/>
      </c>
      <c r="L527" s="4" t="str">
        <f>MID('ITF File'!A525,105,2)</f>
        <v/>
      </c>
      <c r="M527" t="str">
        <f>MID('ITF File'!A525,107,7)</f>
        <v/>
      </c>
      <c r="N527" t="str">
        <f>MID('ITF File'!A525,114,3)</f>
        <v/>
      </c>
      <c r="O527" t="str">
        <f>MID('ITF File'!A525,117,10)</f>
        <v/>
      </c>
      <c r="P527" t="str">
        <f>MID('ITF File'!A525,127,250)</f>
        <v/>
      </c>
      <c r="Q527" t="str">
        <f>MID('ITF File'!A525,377,60)</f>
        <v/>
      </c>
      <c r="R527" t="str">
        <f>MID('ITF File'!A525,437,60)</f>
        <v/>
      </c>
      <c r="S527" t="str">
        <f>MID('ITF File'!A525,497,60)</f>
        <v/>
      </c>
    </row>
    <row r="528" spans="1:19" x14ac:dyDescent="0.25">
      <c r="A528" t="str">
        <f>MID('ITF File'!A526,3,4)</f>
        <v/>
      </c>
      <c r="B528" t="str">
        <f>MID('ITF File'!A526,7,6)</f>
        <v/>
      </c>
      <c r="C528" t="str">
        <f>MID('ITF File'!A526,13,6)</f>
        <v/>
      </c>
      <c r="D528" t="str">
        <f>MID('ITF File'!A526,19,5)</f>
        <v/>
      </c>
      <c r="E528" t="str">
        <f>MID('ITF File'!A526,24,5)</f>
        <v/>
      </c>
      <c r="F528" s="8" t="str">
        <f>MID('ITF File'!A526,29,2)&amp;"/"&amp; MID('ITF File'!A526,31,2)&amp;"/"&amp; MID('ITF File'!A526,33,2)</f>
        <v>//</v>
      </c>
      <c r="G528" t="str">
        <f>MID('ITF File'!A526,35,30)</f>
        <v/>
      </c>
      <c r="H528" t="str">
        <f>MID('ITF File'!A526,65,5)</f>
        <v/>
      </c>
      <c r="I528" t="str">
        <f>MID('ITF File'!A526,70,18)</f>
        <v/>
      </c>
      <c r="J528" t="str">
        <f>MID('ITF File'!A526,88,4)</f>
        <v/>
      </c>
      <c r="K528" s="6" t="str">
        <f>MID('ITF File'!A526,92,13)</f>
        <v/>
      </c>
      <c r="L528" s="4" t="str">
        <f>MID('ITF File'!A526,105,2)</f>
        <v/>
      </c>
      <c r="M528" t="str">
        <f>MID('ITF File'!A526,107,7)</f>
        <v/>
      </c>
      <c r="N528" t="str">
        <f>MID('ITF File'!A526,114,3)</f>
        <v/>
      </c>
      <c r="O528" t="str">
        <f>MID('ITF File'!A526,117,10)</f>
        <v/>
      </c>
      <c r="P528" t="str">
        <f>MID('ITF File'!A526,127,250)</f>
        <v/>
      </c>
      <c r="Q528" t="str">
        <f>MID('ITF File'!A526,377,60)</f>
        <v/>
      </c>
      <c r="R528" t="str">
        <f>MID('ITF File'!A526,437,60)</f>
        <v/>
      </c>
      <c r="S528" t="str">
        <f>MID('ITF File'!A526,497,60)</f>
        <v/>
      </c>
    </row>
    <row r="529" spans="1:19" x14ac:dyDescent="0.25">
      <c r="A529" t="str">
        <f>MID('ITF File'!A527,3,4)</f>
        <v/>
      </c>
      <c r="B529" t="str">
        <f>MID('ITF File'!A527,7,6)</f>
        <v/>
      </c>
      <c r="C529" t="str">
        <f>MID('ITF File'!A527,13,6)</f>
        <v/>
      </c>
      <c r="D529" t="str">
        <f>MID('ITF File'!A527,19,5)</f>
        <v/>
      </c>
      <c r="E529" t="str">
        <f>MID('ITF File'!A527,24,5)</f>
        <v/>
      </c>
      <c r="F529" s="8" t="str">
        <f>MID('ITF File'!A527,29,2)&amp;"/"&amp; MID('ITF File'!A527,31,2)&amp;"/"&amp; MID('ITF File'!A527,33,2)</f>
        <v>//</v>
      </c>
      <c r="G529" t="str">
        <f>MID('ITF File'!A527,35,30)</f>
        <v/>
      </c>
      <c r="H529" t="str">
        <f>MID('ITF File'!A527,65,5)</f>
        <v/>
      </c>
      <c r="I529" t="str">
        <f>MID('ITF File'!A527,70,18)</f>
        <v/>
      </c>
      <c r="J529" t="str">
        <f>MID('ITF File'!A527,88,4)</f>
        <v/>
      </c>
      <c r="K529" s="6" t="str">
        <f>MID('ITF File'!A527,92,13)</f>
        <v/>
      </c>
      <c r="L529" s="4" t="str">
        <f>MID('ITF File'!A527,105,2)</f>
        <v/>
      </c>
      <c r="M529" t="str">
        <f>MID('ITF File'!A527,107,7)</f>
        <v/>
      </c>
      <c r="N529" t="str">
        <f>MID('ITF File'!A527,114,3)</f>
        <v/>
      </c>
      <c r="O529" t="str">
        <f>MID('ITF File'!A527,117,10)</f>
        <v/>
      </c>
      <c r="P529" t="str">
        <f>MID('ITF File'!A527,127,250)</f>
        <v/>
      </c>
      <c r="Q529" t="str">
        <f>MID('ITF File'!A527,377,60)</f>
        <v/>
      </c>
      <c r="R529" t="str">
        <f>MID('ITF File'!A527,437,60)</f>
        <v/>
      </c>
      <c r="S529" t="str">
        <f>MID('ITF File'!A527,497,60)</f>
        <v/>
      </c>
    </row>
    <row r="530" spans="1:19" x14ac:dyDescent="0.25">
      <c r="A530" t="str">
        <f>MID('ITF File'!A528,3,4)</f>
        <v/>
      </c>
      <c r="B530" t="str">
        <f>MID('ITF File'!A528,7,6)</f>
        <v/>
      </c>
      <c r="C530" t="str">
        <f>MID('ITF File'!A528,13,6)</f>
        <v/>
      </c>
      <c r="D530" t="str">
        <f>MID('ITF File'!A528,19,5)</f>
        <v/>
      </c>
      <c r="E530" t="str">
        <f>MID('ITF File'!A528,24,5)</f>
        <v/>
      </c>
      <c r="F530" s="8" t="str">
        <f>MID('ITF File'!A528,29,2)&amp;"/"&amp; MID('ITF File'!A528,31,2)&amp;"/"&amp; MID('ITF File'!A528,33,2)</f>
        <v>//</v>
      </c>
      <c r="G530" t="str">
        <f>MID('ITF File'!A528,35,30)</f>
        <v/>
      </c>
      <c r="H530" t="str">
        <f>MID('ITF File'!A528,65,5)</f>
        <v/>
      </c>
      <c r="I530" t="str">
        <f>MID('ITF File'!A528,70,18)</f>
        <v/>
      </c>
      <c r="J530" t="str">
        <f>MID('ITF File'!A528,88,4)</f>
        <v/>
      </c>
      <c r="K530" s="6" t="str">
        <f>MID('ITF File'!A528,92,13)</f>
        <v/>
      </c>
      <c r="L530" s="4" t="str">
        <f>MID('ITF File'!A528,105,2)</f>
        <v/>
      </c>
      <c r="M530" t="str">
        <f>MID('ITF File'!A528,107,7)</f>
        <v/>
      </c>
      <c r="N530" t="str">
        <f>MID('ITF File'!A528,114,3)</f>
        <v/>
      </c>
      <c r="O530" t="str">
        <f>MID('ITF File'!A528,117,10)</f>
        <v/>
      </c>
      <c r="P530" t="str">
        <f>MID('ITF File'!A528,127,250)</f>
        <v/>
      </c>
      <c r="Q530" t="str">
        <f>MID('ITF File'!A528,377,60)</f>
        <v/>
      </c>
      <c r="R530" t="str">
        <f>MID('ITF File'!A528,437,60)</f>
        <v/>
      </c>
      <c r="S530" t="str">
        <f>MID('ITF File'!A528,497,60)</f>
        <v/>
      </c>
    </row>
    <row r="531" spans="1:19" x14ac:dyDescent="0.25">
      <c r="A531" t="str">
        <f>MID('ITF File'!A529,3,4)</f>
        <v/>
      </c>
      <c r="B531" t="str">
        <f>MID('ITF File'!A529,7,6)</f>
        <v/>
      </c>
      <c r="C531" t="str">
        <f>MID('ITF File'!A529,13,6)</f>
        <v/>
      </c>
      <c r="D531" t="str">
        <f>MID('ITF File'!A529,19,5)</f>
        <v/>
      </c>
      <c r="E531" t="str">
        <f>MID('ITF File'!A529,24,5)</f>
        <v/>
      </c>
      <c r="F531" s="8" t="str">
        <f>MID('ITF File'!A529,29,2)&amp;"/"&amp; MID('ITF File'!A529,31,2)&amp;"/"&amp; MID('ITF File'!A529,33,2)</f>
        <v>//</v>
      </c>
      <c r="G531" t="str">
        <f>MID('ITF File'!A529,35,30)</f>
        <v/>
      </c>
      <c r="H531" t="str">
        <f>MID('ITF File'!A529,65,5)</f>
        <v/>
      </c>
      <c r="I531" t="str">
        <f>MID('ITF File'!A529,70,18)</f>
        <v/>
      </c>
      <c r="J531" t="str">
        <f>MID('ITF File'!A529,88,4)</f>
        <v/>
      </c>
      <c r="K531" s="6" t="str">
        <f>MID('ITF File'!A529,92,13)</f>
        <v/>
      </c>
      <c r="L531" s="4" t="str">
        <f>MID('ITF File'!A529,105,2)</f>
        <v/>
      </c>
      <c r="M531" t="str">
        <f>MID('ITF File'!A529,107,7)</f>
        <v/>
      </c>
      <c r="N531" t="str">
        <f>MID('ITF File'!A529,114,3)</f>
        <v/>
      </c>
      <c r="O531" t="str">
        <f>MID('ITF File'!A529,117,10)</f>
        <v/>
      </c>
      <c r="P531" t="str">
        <f>MID('ITF File'!A529,127,250)</f>
        <v/>
      </c>
      <c r="Q531" t="str">
        <f>MID('ITF File'!A529,377,60)</f>
        <v/>
      </c>
      <c r="R531" t="str">
        <f>MID('ITF File'!A529,437,60)</f>
        <v/>
      </c>
      <c r="S531" t="str">
        <f>MID('ITF File'!A529,497,60)</f>
        <v/>
      </c>
    </row>
    <row r="532" spans="1:19" x14ac:dyDescent="0.25">
      <c r="A532" t="str">
        <f>MID('ITF File'!A530,3,4)</f>
        <v/>
      </c>
      <c r="B532" t="str">
        <f>MID('ITF File'!A530,7,6)</f>
        <v/>
      </c>
      <c r="C532" t="str">
        <f>MID('ITF File'!A530,13,6)</f>
        <v/>
      </c>
      <c r="D532" t="str">
        <f>MID('ITF File'!A530,19,5)</f>
        <v/>
      </c>
      <c r="E532" t="str">
        <f>MID('ITF File'!A530,24,5)</f>
        <v/>
      </c>
      <c r="F532" s="8" t="str">
        <f>MID('ITF File'!A530,29,2)&amp;"/"&amp; MID('ITF File'!A530,31,2)&amp;"/"&amp; MID('ITF File'!A530,33,2)</f>
        <v>//</v>
      </c>
      <c r="G532" t="str">
        <f>MID('ITF File'!A530,35,30)</f>
        <v/>
      </c>
      <c r="H532" t="str">
        <f>MID('ITF File'!A530,65,5)</f>
        <v/>
      </c>
      <c r="I532" t="str">
        <f>MID('ITF File'!A530,70,18)</f>
        <v/>
      </c>
      <c r="J532" t="str">
        <f>MID('ITF File'!A530,88,4)</f>
        <v/>
      </c>
      <c r="K532" s="6" t="str">
        <f>MID('ITF File'!A530,92,13)</f>
        <v/>
      </c>
      <c r="L532" s="4" t="str">
        <f>MID('ITF File'!A530,105,2)</f>
        <v/>
      </c>
      <c r="M532" t="str">
        <f>MID('ITF File'!A530,107,7)</f>
        <v/>
      </c>
      <c r="N532" t="str">
        <f>MID('ITF File'!A530,114,3)</f>
        <v/>
      </c>
      <c r="O532" t="str">
        <f>MID('ITF File'!A530,117,10)</f>
        <v/>
      </c>
      <c r="P532" t="str">
        <f>MID('ITF File'!A530,127,250)</f>
        <v/>
      </c>
      <c r="Q532" t="str">
        <f>MID('ITF File'!A530,377,60)</f>
        <v/>
      </c>
      <c r="R532" t="str">
        <f>MID('ITF File'!A530,437,60)</f>
        <v/>
      </c>
      <c r="S532" t="str">
        <f>MID('ITF File'!A530,497,60)</f>
        <v/>
      </c>
    </row>
    <row r="533" spans="1:19" x14ac:dyDescent="0.25">
      <c r="A533" t="str">
        <f>MID('ITF File'!A531,3,4)</f>
        <v/>
      </c>
      <c r="B533" t="str">
        <f>MID('ITF File'!A531,7,6)</f>
        <v/>
      </c>
      <c r="C533" t="str">
        <f>MID('ITF File'!A531,13,6)</f>
        <v/>
      </c>
      <c r="D533" t="str">
        <f>MID('ITF File'!A531,19,5)</f>
        <v/>
      </c>
      <c r="E533" t="str">
        <f>MID('ITF File'!A531,24,5)</f>
        <v/>
      </c>
      <c r="F533" s="8" t="str">
        <f>MID('ITF File'!A531,29,2)&amp;"/"&amp; MID('ITF File'!A531,31,2)&amp;"/"&amp; MID('ITF File'!A531,33,2)</f>
        <v>//</v>
      </c>
      <c r="G533" t="str">
        <f>MID('ITF File'!A531,35,30)</f>
        <v/>
      </c>
      <c r="H533" t="str">
        <f>MID('ITF File'!A531,65,5)</f>
        <v/>
      </c>
      <c r="I533" t="str">
        <f>MID('ITF File'!A531,70,18)</f>
        <v/>
      </c>
      <c r="J533" t="str">
        <f>MID('ITF File'!A531,88,4)</f>
        <v/>
      </c>
      <c r="K533" s="6" t="str">
        <f>MID('ITF File'!A531,92,13)</f>
        <v/>
      </c>
      <c r="L533" s="4" t="str">
        <f>MID('ITF File'!A531,105,2)</f>
        <v/>
      </c>
      <c r="M533" t="str">
        <f>MID('ITF File'!A531,107,7)</f>
        <v/>
      </c>
      <c r="N533" t="str">
        <f>MID('ITF File'!A531,114,3)</f>
        <v/>
      </c>
      <c r="O533" t="str">
        <f>MID('ITF File'!A531,117,10)</f>
        <v/>
      </c>
      <c r="P533" t="str">
        <f>MID('ITF File'!A531,127,250)</f>
        <v/>
      </c>
      <c r="Q533" t="str">
        <f>MID('ITF File'!A531,377,60)</f>
        <v/>
      </c>
      <c r="R533" t="str">
        <f>MID('ITF File'!A531,437,60)</f>
        <v/>
      </c>
      <c r="S533" t="str">
        <f>MID('ITF File'!A531,497,60)</f>
        <v/>
      </c>
    </row>
    <row r="534" spans="1:19" x14ac:dyDescent="0.25">
      <c r="A534" t="str">
        <f>MID('ITF File'!A532,3,4)</f>
        <v/>
      </c>
      <c r="B534" t="str">
        <f>MID('ITF File'!A532,7,6)</f>
        <v/>
      </c>
      <c r="C534" t="str">
        <f>MID('ITF File'!A532,13,6)</f>
        <v/>
      </c>
      <c r="D534" t="str">
        <f>MID('ITF File'!A532,19,5)</f>
        <v/>
      </c>
      <c r="E534" t="str">
        <f>MID('ITF File'!A532,24,5)</f>
        <v/>
      </c>
      <c r="F534" s="8" t="str">
        <f>MID('ITF File'!A532,29,2)&amp;"/"&amp; MID('ITF File'!A532,31,2)&amp;"/"&amp; MID('ITF File'!A532,33,2)</f>
        <v>//</v>
      </c>
      <c r="G534" t="str">
        <f>MID('ITF File'!A532,35,30)</f>
        <v/>
      </c>
      <c r="H534" t="str">
        <f>MID('ITF File'!A532,65,5)</f>
        <v/>
      </c>
      <c r="I534" t="str">
        <f>MID('ITF File'!A532,70,18)</f>
        <v/>
      </c>
      <c r="J534" t="str">
        <f>MID('ITF File'!A532,88,4)</f>
        <v/>
      </c>
      <c r="K534" s="6" t="str">
        <f>MID('ITF File'!A532,92,13)</f>
        <v/>
      </c>
      <c r="L534" s="4" t="str">
        <f>MID('ITF File'!A532,105,2)</f>
        <v/>
      </c>
      <c r="M534" t="str">
        <f>MID('ITF File'!A532,107,7)</f>
        <v/>
      </c>
      <c r="N534" t="str">
        <f>MID('ITF File'!A532,114,3)</f>
        <v/>
      </c>
      <c r="O534" t="str">
        <f>MID('ITF File'!A532,117,10)</f>
        <v/>
      </c>
      <c r="P534" t="str">
        <f>MID('ITF File'!A532,127,250)</f>
        <v/>
      </c>
      <c r="Q534" t="str">
        <f>MID('ITF File'!A532,377,60)</f>
        <v/>
      </c>
      <c r="R534" t="str">
        <f>MID('ITF File'!A532,437,60)</f>
        <v/>
      </c>
      <c r="S534" t="str">
        <f>MID('ITF File'!A532,497,60)</f>
        <v/>
      </c>
    </row>
    <row r="535" spans="1:19" x14ac:dyDescent="0.25">
      <c r="A535" t="str">
        <f>MID('ITF File'!A533,3,4)</f>
        <v/>
      </c>
      <c r="B535" t="str">
        <f>MID('ITF File'!A533,7,6)</f>
        <v/>
      </c>
      <c r="C535" t="str">
        <f>MID('ITF File'!A533,13,6)</f>
        <v/>
      </c>
      <c r="D535" t="str">
        <f>MID('ITF File'!A533,19,5)</f>
        <v/>
      </c>
      <c r="E535" t="str">
        <f>MID('ITF File'!A533,24,5)</f>
        <v/>
      </c>
      <c r="F535" s="8" t="str">
        <f>MID('ITF File'!A533,29,2)&amp;"/"&amp; MID('ITF File'!A533,31,2)&amp;"/"&amp; MID('ITF File'!A533,33,2)</f>
        <v>//</v>
      </c>
      <c r="G535" t="str">
        <f>MID('ITF File'!A533,35,30)</f>
        <v/>
      </c>
      <c r="H535" t="str">
        <f>MID('ITF File'!A533,65,5)</f>
        <v/>
      </c>
      <c r="I535" t="str">
        <f>MID('ITF File'!A533,70,18)</f>
        <v/>
      </c>
      <c r="J535" t="str">
        <f>MID('ITF File'!A533,88,4)</f>
        <v/>
      </c>
      <c r="K535" s="6" t="str">
        <f>MID('ITF File'!A533,92,13)</f>
        <v/>
      </c>
      <c r="L535" s="4" t="str">
        <f>MID('ITF File'!A533,105,2)</f>
        <v/>
      </c>
      <c r="M535" t="str">
        <f>MID('ITF File'!A533,107,7)</f>
        <v/>
      </c>
      <c r="N535" t="str">
        <f>MID('ITF File'!A533,114,3)</f>
        <v/>
      </c>
      <c r="O535" t="str">
        <f>MID('ITF File'!A533,117,10)</f>
        <v/>
      </c>
      <c r="P535" t="str">
        <f>MID('ITF File'!A533,127,250)</f>
        <v/>
      </c>
      <c r="Q535" t="str">
        <f>MID('ITF File'!A533,377,60)</f>
        <v/>
      </c>
      <c r="R535" t="str">
        <f>MID('ITF File'!A533,437,60)</f>
        <v/>
      </c>
      <c r="S535" t="str">
        <f>MID('ITF File'!A533,497,60)</f>
        <v/>
      </c>
    </row>
    <row r="536" spans="1:19" x14ac:dyDescent="0.25">
      <c r="A536" t="str">
        <f>MID('ITF File'!A534,3,4)</f>
        <v/>
      </c>
      <c r="B536" t="str">
        <f>MID('ITF File'!A534,7,6)</f>
        <v/>
      </c>
      <c r="C536" t="str">
        <f>MID('ITF File'!A534,13,6)</f>
        <v/>
      </c>
      <c r="D536" t="str">
        <f>MID('ITF File'!A534,19,5)</f>
        <v/>
      </c>
      <c r="E536" t="str">
        <f>MID('ITF File'!A534,24,5)</f>
        <v/>
      </c>
      <c r="F536" s="8" t="str">
        <f>MID('ITF File'!A534,29,2)&amp;"/"&amp; MID('ITF File'!A534,31,2)&amp;"/"&amp; MID('ITF File'!A534,33,2)</f>
        <v>//</v>
      </c>
      <c r="G536" t="str">
        <f>MID('ITF File'!A534,35,30)</f>
        <v/>
      </c>
      <c r="H536" t="str">
        <f>MID('ITF File'!A534,65,5)</f>
        <v/>
      </c>
      <c r="I536" t="str">
        <f>MID('ITF File'!A534,70,18)</f>
        <v/>
      </c>
      <c r="J536" t="str">
        <f>MID('ITF File'!A534,88,4)</f>
        <v/>
      </c>
      <c r="K536" s="6" t="str">
        <f>MID('ITF File'!A534,92,13)</f>
        <v/>
      </c>
      <c r="L536" s="4" t="str">
        <f>MID('ITF File'!A534,105,2)</f>
        <v/>
      </c>
      <c r="M536" t="str">
        <f>MID('ITF File'!A534,107,7)</f>
        <v/>
      </c>
      <c r="N536" t="str">
        <f>MID('ITF File'!A534,114,3)</f>
        <v/>
      </c>
      <c r="O536" t="str">
        <f>MID('ITF File'!A534,117,10)</f>
        <v/>
      </c>
      <c r="P536" t="str">
        <f>MID('ITF File'!A534,127,250)</f>
        <v/>
      </c>
      <c r="Q536" t="str">
        <f>MID('ITF File'!A534,377,60)</f>
        <v/>
      </c>
      <c r="R536" t="str">
        <f>MID('ITF File'!A534,437,60)</f>
        <v/>
      </c>
      <c r="S536" t="str">
        <f>MID('ITF File'!A534,497,60)</f>
        <v/>
      </c>
    </row>
    <row r="537" spans="1:19" x14ac:dyDescent="0.25">
      <c r="A537" t="str">
        <f>MID('ITF File'!A535,3,4)</f>
        <v/>
      </c>
      <c r="B537" t="str">
        <f>MID('ITF File'!A535,7,6)</f>
        <v/>
      </c>
      <c r="C537" t="str">
        <f>MID('ITF File'!A535,13,6)</f>
        <v/>
      </c>
      <c r="D537" t="str">
        <f>MID('ITF File'!A535,19,5)</f>
        <v/>
      </c>
      <c r="E537" t="str">
        <f>MID('ITF File'!A535,24,5)</f>
        <v/>
      </c>
      <c r="F537" s="8" t="str">
        <f>MID('ITF File'!A535,29,2)&amp;"/"&amp; MID('ITF File'!A535,31,2)&amp;"/"&amp; MID('ITF File'!A535,33,2)</f>
        <v>//</v>
      </c>
      <c r="G537" t="str">
        <f>MID('ITF File'!A535,35,30)</f>
        <v/>
      </c>
      <c r="H537" t="str">
        <f>MID('ITF File'!A535,65,5)</f>
        <v/>
      </c>
      <c r="I537" t="str">
        <f>MID('ITF File'!A535,70,18)</f>
        <v/>
      </c>
      <c r="J537" t="str">
        <f>MID('ITF File'!A535,88,4)</f>
        <v/>
      </c>
      <c r="K537" s="6" t="str">
        <f>MID('ITF File'!A535,92,13)</f>
        <v/>
      </c>
      <c r="L537" s="4" t="str">
        <f>MID('ITF File'!A535,105,2)</f>
        <v/>
      </c>
      <c r="M537" t="str">
        <f>MID('ITF File'!A535,107,7)</f>
        <v/>
      </c>
      <c r="N537" t="str">
        <f>MID('ITF File'!A535,114,3)</f>
        <v/>
      </c>
      <c r="O537" t="str">
        <f>MID('ITF File'!A535,117,10)</f>
        <v/>
      </c>
      <c r="P537" t="str">
        <f>MID('ITF File'!A535,127,250)</f>
        <v/>
      </c>
      <c r="Q537" t="str">
        <f>MID('ITF File'!A535,377,60)</f>
        <v/>
      </c>
      <c r="R537" t="str">
        <f>MID('ITF File'!A535,437,60)</f>
        <v/>
      </c>
      <c r="S537" t="str">
        <f>MID('ITF File'!A535,497,60)</f>
        <v/>
      </c>
    </row>
    <row r="538" spans="1:19" x14ac:dyDescent="0.25">
      <c r="A538" t="str">
        <f>MID('ITF File'!A536,3,4)</f>
        <v/>
      </c>
      <c r="B538" t="str">
        <f>MID('ITF File'!A536,7,6)</f>
        <v/>
      </c>
      <c r="C538" t="str">
        <f>MID('ITF File'!A536,13,6)</f>
        <v/>
      </c>
      <c r="D538" t="str">
        <f>MID('ITF File'!A536,19,5)</f>
        <v/>
      </c>
      <c r="E538" t="str">
        <f>MID('ITF File'!A536,24,5)</f>
        <v/>
      </c>
      <c r="F538" s="8" t="str">
        <f>MID('ITF File'!A536,29,2)&amp;"/"&amp; MID('ITF File'!A536,31,2)&amp;"/"&amp; MID('ITF File'!A536,33,2)</f>
        <v>//</v>
      </c>
      <c r="G538" t="str">
        <f>MID('ITF File'!A536,35,30)</f>
        <v/>
      </c>
      <c r="H538" t="str">
        <f>MID('ITF File'!A536,65,5)</f>
        <v/>
      </c>
      <c r="I538" t="str">
        <f>MID('ITF File'!A536,70,18)</f>
        <v/>
      </c>
      <c r="J538" t="str">
        <f>MID('ITF File'!A536,88,4)</f>
        <v/>
      </c>
      <c r="K538" s="6" t="str">
        <f>MID('ITF File'!A536,92,13)</f>
        <v/>
      </c>
      <c r="L538" s="4" t="str">
        <f>MID('ITF File'!A536,105,2)</f>
        <v/>
      </c>
      <c r="M538" t="str">
        <f>MID('ITF File'!A536,107,7)</f>
        <v/>
      </c>
      <c r="N538" t="str">
        <f>MID('ITF File'!A536,114,3)</f>
        <v/>
      </c>
      <c r="O538" t="str">
        <f>MID('ITF File'!A536,117,10)</f>
        <v/>
      </c>
      <c r="P538" t="str">
        <f>MID('ITF File'!A536,127,250)</f>
        <v/>
      </c>
      <c r="Q538" t="str">
        <f>MID('ITF File'!A536,377,60)</f>
        <v/>
      </c>
      <c r="R538" t="str">
        <f>MID('ITF File'!A536,437,60)</f>
        <v/>
      </c>
      <c r="S538" t="str">
        <f>MID('ITF File'!A536,497,60)</f>
        <v/>
      </c>
    </row>
    <row r="539" spans="1:19" x14ac:dyDescent="0.25">
      <c r="A539" t="str">
        <f>MID('ITF File'!A537,3,4)</f>
        <v/>
      </c>
      <c r="B539" t="str">
        <f>MID('ITF File'!A537,7,6)</f>
        <v/>
      </c>
      <c r="C539" t="str">
        <f>MID('ITF File'!A537,13,6)</f>
        <v/>
      </c>
      <c r="D539" t="str">
        <f>MID('ITF File'!A537,19,5)</f>
        <v/>
      </c>
      <c r="E539" t="str">
        <f>MID('ITF File'!A537,24,5)</f>
        <v/>
      </c>
      <c r="F539" s="8" t="str">
        <f>MID('ITF File'!A537,29,2)&amp;"/"&amp; MID('ITF File'!A537,31,2)&amp;"/"&amp; MID('ITF File'!A537,33,2)</f>
        <v>//</v>
      </c>
      <c r="G539" t="str">
        <f>MID('ITF File'!A537,35,30)</f>
        <v/>
      </c>
      <c r="H539" t="str">
        <f>MID('ITF File'!A537,65,5)</f>
        <v/>
      </c>
      <c r="I539" t="str">
        <f>MID('ITF File'!A537,70,18)</f>
        <v/>
      </c>
      <c r="J539" t="str">
        <f>MID('ITF File'!A537,88,4)</f>
        <v/>
      </c>
      <c r="K539" s="6" t="str">
        <f>MID('ITF File'!A537,92,13)</f>
        <v/>
      </c>
      <c r="L539" s="4" t="str">
        <f>MID('ITF File'!A537,105,2)</f>
        <v/>
      </c>
      <c r="M539" t="str">
        <f>MID('ITF File'!A537,107,7)</f>
        <v/>
      </c>
      <c r="N539" t="str">
        <f>MID('ITF File'!A537,114,3)</f>
        <v/>
      </c>
      <c r="O539" t="str">
        <f>MID('ITF File'!A537,117,10)</f>
        <v/>
      </c>
      <c r="P539" t="str">
        <f>MID('ITF File'!A537,127,250)</f>
        <v/>
      </c>
      <c r="Q539" t="str">
        <f>MID('ITF File'!A537,377,60)</f>
        <v/>
      </c>
      <c r="R539" t="str">
        <f>MID('ITF File'!A537,437,60)</f>
        <v/>
      </c>
      <c r="S539" t="str">
        <f>MID('ITF File'!A537,497,60)</f>
        <v/>
      </c>
    </row>
    <row r="540" spans="1:19" x14ac:dyDescent="0.25">
      <c r="A540" t="str">
        <f>MID('ITF File'!A538,3,4)</f>
        <v/>
      </c>
      <c r="B540" t="str">
        <f>MID('ITF File'!A538,7,6)</f>
        <v/>
      </c>
      <c r="C540" t="str">
        <f>MID('ITF File'!A538,13,6)</f>
        <v/>
      </c>
      <c r="D540" t="str">
        <f>MID('ITF File'!A538,19,5)</f>
        <v/>
      </c>
      <c r="E540" t="str">
        <f>MID('ITF File'!A538,24,5)</f>
        <v/>
      </c>
      <c r="F540" s="8" t="str">
        <f>MID('ITF File'!A538,29,2)&amp;"/"&amp; MID('ITF File'!A538,31,2)&amp;"/"&amp; MID('ITF File'!A538,33,2)</f>
        <v>//</v>
      </c>
      <c r="G540" t="str">
        <f>MID('ITF File'!A538,35,30)</f>
        <v/>
      </c>
      <c r="H540" t="str">
        <f>MID('ITF File'!A538,65,5)</f>
        <v/>
      </c>
      <c r="I540" t="str">
        <f>MID('ITF File'!A538,70,18)</f>
        <v/>
      </c>
      <c r="J540" t="str">
        <f>MID('ITF File'!A538,88,4)</f>
        <v/>
      </c>
      <c r="K540" s="6" t="str">
        <f>MID('ITF File'!A538,92,13)</f>
        <v/>
      </c>
      <c r="L540" s="4" t="str">
        <f>MID('ITF File'!A538,105,2)</f>
        <v/>
      </c>
      <c r="M540" t="str">
        <f>MID('ITF File'!A538,107,7)</f>
        <v/>
      </c>
      <c r="N540" t="str">
        <f>MID('ITF File'!A538,114,3)</f>
        <v/>
      </c>
      <c r="O540" t="str">
        <f>MID('ITF File'!A538,117,10)</f>
        <v/>
      </c>
      <c r="P540" t="str">
        <f>MID('ITF File'!A538,127,250)</f>
        <v/>
      </c>
      <c r="Q540" t="str">
        <f>MID('ITF File'!A538,377,60)</f>
        <v/>
      </c>
      <c r="R540" t="str">
        <f>MID('ITF File'!A538,437,60)</f>
        <v/>
      </c>
      <c r="S540" t="str">
        <f>MID('ITF File'!A538,497,60)</f>
        <v/>
      </c>
    </row>
    <row r="541" spans="1:19" x14ac:dyDescent="0.25">
      <c r="A541" t="str">
        <f>MID('ITF File'!A539,3,4)</f>
        <v/>
      </c>
      <c r="B541" t="str">
        <f>MID('ITF File'!A539,7,6)</f>
        <v/>
      </c>
      <c r="C541" t="str">
        <f>MID('ITF File'!A539,13,6)</f>
        <v/>
      </c>
      <c r="D541" t="str">
        <f>MID('ITF File'!A539,19,5)</f>
        <v/>
      </c>
      <c r="E541" t="str">
        <f>MID('ITF File'!A539,24,5)</f>
        <v/>
      </c>
      <c r="F541" s="8" t="str">
        <f>MID('ITF File'!A539,29,2)&amp;"/"&amp; MID('ITF File'!A539,31,2)&amp;"/"&amp; MID('ITF File'!A539,33,2)</f>
        <v>//</v>
      </c>
      <c r="G541" t="str">
        <f>MID('ITF File'!A539,35,30)</f>
        <v/>
      </c>
      <c r="H541" t="str">
        <f>MID('ITF File'!A539,65,5)</f>
        <v/>
      </c>
      <c r="I541" t="str">
        <f>MID('ITF File'!A539,70,18)</f>
        <v/>
      </c>
      <c r="J541" t="str">
        <f>MID('ITF File'!A539,88,4)</f>
        <v/>
      </c>
      <c r="K541" s="6" t="str">
        <f>MID('ITF File'!A539,92,13)</f>
        <v/>
      </c>
      <c r="L541" s="4" t="str">
        <f>MID('ITF File'!A539,105,2)</f>
        <v/>
      </c>
      <c r="M541" t="str">
        <f>MID('ITF File'!A539,107,7)</f>
        <v/>
      </c>
      <c r="N541" t="str">
        <f>MID('ITF File'!A539,114,3)</f>
        <v/>
      </c>
      <c r="O541" t="str">
        <f>MID('ITF File'!A539,117,10)</f>
        <v/>
      </c>
      <c r="P541" t="str">
        <f>MID('ITF File'!A539,127,250)</f>
        <v/>
      </c>
      <c r="Q541" t="str">
        <f>MID('ITF File'!A539,377,60)</f>
        <v/>
      </c>
      <c r="R541" t="str">
        <f>MID('ITF File'!A539,437,60)</f>
        <v/>
      </c>
      <c r="S541" t="str">
        <f>MID('ITF File'!A539,497,60)</f>
        <v/>
      </c>
    </row>
    <row r="542" spans="1:19" x14ac:dyDescent="0.25">
      <c r="A542" t="str">
        <f>MID('ITF File'!A540,3,4)</f>
        <v/>
      </c>
      <c r="B542" t="str">
        <f>MID('ITF File'!A540,7,6)</f>
        <v/>
      </c>
      <c r="C542" t="str">
        <f>MID('ITF File'!A540,13,6)</f>
        <v/>
      </c>
      <c r="D542" t="str">
        <f>MID('ITF File'!A540,19,5)</f>
        <v/>
      </c>
      <c r="E542" t="str">
        <f>MID('ITF File'!A540,24,5)</f>
        <v/>
      </c>
      <c r="F542" s="8" t="str">
        <f>MID('ITF File'!A540,29,2)&amp;"/"&amp; MID('ITF File'!A540,31,2)&amp;"/"&amp; MID('ITF File'!A540,33,2)</f>
        <v>//</v>
      </c>
      <c r="G542" t="str">
        <f>MID('ITF File'!A540,35,30)</f>
        <v/>
      </c>
      <c r="H542" t="str">
        <f>MID('ITF File'!A540,65,5)</f>
        <v/>
      </c>
      <c r="I542" t="str">
        <f>MID('ITF File'!A540,70,18)</f>
        <v/>
      </c>
      <c r="J542" t="str">
        <f>MID('ITF File'!A540,88,4)</f>
        <v/>
      </c>
      <c r="K542" s="6" t="str">
        <f>MID('ITF File'!A540,92,13)</f>
        <v/>
      </c>
      <c r="L542" s="4" t="str">
        <f>MID('ITF File'!A540,105,2)</f>
        <v/>
      </c>
      <c r="M542" t="str">
        <f>MID('ITF File'!A540,107,7)</f>
        <v/>
      </c>
      <c r="N542" t="str">
        <f>MID('ITF File'!A540,114,3)</f>
        <v/>
      </c>
      <c r="O542" t="str">
        <f>MID('ITF File'!A540,117,10)</f>
        <v/>
      </c>
      <c r="P542" t="str">
        <f>MID('ITF File'!A540,127,250)</f>
        <v/>
      </c>
      <c r="Q542" t="str">
        <f>MID('ITF File'!A540,377,60)</f>
        <v/>
      </c>
      <c r="R542" t="str">
        <f>MID('ITF File'!A540,437,60)</f>
        <v/>
      </c>
      <c r="S542" t="str">
        <f>MID('ITF File'!A540,497,60)</f>
        <v/>
      </c>
    </row>
    <row r="543" spans="1:19" x14ac:dyDescent="0.25">
      <c r="A543" t="str">
        <f>MID('ITF File'!A541,3,4)</f>
        <v/>
      </c>
      <c r="B543" t="str">
        <f>MID('ITF File'!A541,7,6)</f>
        <v/>
      </c>
      <c r="C543" t="str">
        <f>MID('ITF File'!A541,13,6)</f>
        <v/>
      </c>
      <c r="D543" t="str">
        <f>MID('ITF File'!A541,19,5)</f>
        <v/>
      </c>
      <c r="E543" t="str">
        <f>MID('ITF File'!A541,24,5)</f>
        <v/>
      </c>
      <c r="F543" s="8" t="str">
        <f>MID('ITF File'!A541,29,2)&amp;"/"&amp; MID('ITF File'!A541,31,2)&amp;"/"&amp; MID('ITF File'!A541,33,2)</f>
        <v>//</v>
      </c>
      <c r="G543" t="str">
        <f>MID('ITF File'!A541,35,30)</f>
        <v/>
      </c>
      <c r="H543" t="str">
        <f>MID('ITF File'!A541,65,5)</f>
        <v/>
      </c>
      <c r="I543" t="str">
        <f>MID('ITF File'!A541,70,18)</f>
        <v/>
      </c>
      <c r="J543" t="str">
        <f>MID('ITF File'!A541,88,4)</f>
        <v/>
      </c>
      <c r="K543" s="6" t="str">
        <f>MID('ITF File'!A541,92,13)</f>
        <v/>
      </c>
      <c r="L543" s="4" t="str">
        <f>MID('ITF File'!A541,105,2)</f>
        <v/>
      </c>
      <c r="M543" t="str">
        <f>MID('ITF File'!A541,107,7)</f>
        <v/>
      </c>
      <c r="N543" t="str">
        <f>MID('ITF File'!A541,114,3)</f>
        <v/>
      </c>
      <c r="O543" t="str">
        <f>MID('ITF File'!A541,117,10)</f>
        <v/>
      </c>
      <c r="P543" t="str">
        <f>MID('ITF File'!A541,127,250)</f>
        <v/>
      </c>
      <c r="Q543" t="str">
        <f>MID('ITF File'!A541,377,60)</f>
        <v/>
      </c>
      <c r="R543" t="str">
        <f>MID('ITF File'!A541,437,60)</f>
        <v/>
      </c>
      <c r="S543" t="str">
        <f>MID('ITF File'!A541,497,60)</f>
        <v/>
      </c>
    </row>
    <row r="544" spans="1:19" x14ac:dyDescent="0.25">
      <c r="A544" t="str">
        <f>MID('ITF File'!A542,3,4)</f>
        <v/>
      </c>
      <c r="B544" t="str">
        <f>MID('ITF File'!A542,7,6)</f>
        <v/>
      </c>
      <c r="C544" t="str">
        <f>MID('ITF File'!A542,13,6)</f>
        <v/>
      </c>
      <c r="D544" t="str">
        <f>MID('ITF File'!A542,19,5)</f>
        <v/>
      </c>
      <c r="E544" t="str">
        <f>MID('ITF File'!A542,24,5)</f>
        <v/>
      </c>
      <c r="F544" s="8" t="str">
        <f>MID('ITF File'!A542,29,2)&amp;"/"&amp; MID('ITF File'!A542,31,2)&amp;"/"&amp; MID('ITF File'!A542,33,2)</f>
        <v>//</v>
      </c>
      <c r="G544" t="str">
        <f>MID('ITF File'!A542,35,30)</f>
        <v/>
      </c>
      <c r="H544" t="str">
        <f>MID('ITF File'!A542,65,5)</f>
        <v/>
      </c>
      <c r="I544" t="str">
        <f>MID('ITF File'!A542,70,18)</f>
        <v/>
      </c>
      <c r="J544" t="str">
        <f>MID('ITF File'!A542,88,4)</f>
        <v/>
      </c>
      <c r="K544" s="6" t="str">
        <f>MID('ITF File'!A542,92,13)</f>
        <v/>
      </c>
      <c r="L544" s="4" t="str">
        <f>MID('ITF File'!A542,105,2)</f>
        <v/>
      </c>
      <c r="M544" t="str">
        <f>MID('ITF File'!A542,107,7)</f>
        <v/>
      </c>
      <c r="N544" t="str">
        <f>MID('ITF File'!A542,114,3)</f>
        <v/>
      </c>
      <c r="O544" t="str">
        <f>MID('ITF File'!A542,117,10)</f>
        <v/>
      </c>
      <c r="P544" t="str">
        <f>MID('ITF File'!A542,127,250)</f>
        <v/>
      </c>
      <c r="Q544" t="str">
        <f>MID('ITF File'!A542,377,60)</f>
        <v/>
      </c>
      <c r="R544" t="str">
        <f>MID('ITF File'!A542,437,60)</f>
        <v/>
      </c>
      <c r="S544" t="str">
        <f>MID('ITF File'!A542,497,60)</f>
        <v/>
      </c>
    </row>
    <row r="545" spans="1:19" x14ac:dyDescent="0.25">
      <c r="A545" t="str">
        <f>MID('ITF File'!A543,3,4)</f>
        <v/>
      </c>
      <c r="B545" t="str">
        <f>MID('ITF File'!A543,7,6)</f>
        <v/>
      </c>
      <c r="C545" t="str">
        <f>MID('ITF File'!A543,13,6)</f>
        <v/>
      </c>
      <c r="D545" t="str">
        <f>MID('ITF File'!A543,19,5)</f>
        <v/>
      </c>
      <c r="E545" t="str">
        <f>MID('ITF File'!A543,24,5)</f>
        <v/>
      </c>
      <c r="F545" s="8" t="str">
        <f>MID('ITF File'!A543,29,2)&amp;"/"&amp; MID('ITF File'!A543,31,2)&amp;"/"&amp; MID('ITF File'!A543,33,2)</f>
        <v>//</v>
      </c>
      <c r="G545" t="str">
        <f>MID('ITF File'!A543,35,30)</f>
        <v/>
      </c>
      <c r="H545" t="str">
        <f>MID('ITF File'!A543,65,5)</f>
        <v/>
      </c>
      <c r="I545" t="str">
        <f>MID('ITF File'!A543,70,18)</f>
        <v/>
      </c>
      <c r="J545" t="str">
        <f>MID('ITF File'!A543,88,4)</f>
        <v/>
      </c>
      <c r="K545" s="6" t="str">
        <f>MID('ITF File'!A543,92,13)</f>
        <v/>
      </c>
      <c r="L545" s="4" t="str">
        <f>MID('ITF File'!A543,105,2)</f>
        <v/>
      </c>
      <c r="M545" t="str">
        <f>MID('ITF File'!A543,107,7)</f>
        <v/>
      </c>
      <c r="N545" t="str">
        <f>MID('ITF File'!A543,114,3)</f>
        <v/>
      </c>
      <c r="O545" t="str">
        <f>MID('ITF File'!A543,117,10)</f>
        <v/>
      </c>
      <c r="P545" t="str">
        <f>MID('ITF File'!A543,127,250)</f>
        <v/>
      </c>
      <c r="Q545" t="str">
        <f>MID('ITF File'!A543,377,60)</f>
        <v/>
      </c>
      <c r="R545" t="str">
        <f>MID('ITF File'!A543,437,60)</f>
        <v/>
      </c>
      <c r="S545" t="str">
        <f>MID('ITF File'!A543,497,60)</f>
        <v/>
      </c>
    </row>
    <row r="546" spans="1:19" x14ac:dyDescent="0.25">
      <c r="A546" t="str">
        <f>MID('ITF File'!A544,3,4)</f>
        <v/>
      </c>
      <c r="B546" t="str">
        <f>MID('ITF File'!A544,7,6)</f>
        <v/>
      </c>
      <c r="C546" t="str">
        <f>MID('ITF File'!A544,13,6)</f>
        <v/>
      </c>
      <c r="D546" t="str">
        <f>MID('ITF File'!A544,19,5)</f>
        <v/>
      </c>
      <c r="E546" t="str">
        <f>MID('ITF File'!A544,24,5)</f>
        <v/>
      </c>
      <c r="F546" s="8" t="str">
        <f>MID('ITF File'!A544,29,2)&amp;"/"&amp; MID('ITF File'!A544,31,2)&amp;"/"&amp; MID('ITF File'!A544,33,2)</f>
        <v>//</v>
      </c>
      <c r="G546" t="str">
        <f>MID('ITF File'!A544,35,30)</f>
        <v/>
      </c>
      <c r="H546" t="str">
        <f>MID('ITF File'!A544,65,5)</f>
        <v/>
      </c>
      <c r="I546" t="str">
        <f>MID('ITF File'!A544,70,18)</f>
        <v/>
      </c>
      <c r="J546" t="str">
        <f>MID('ITF File'!A544,88,4)</f>
        <v/>
      </c>
      <c r="K546" s="6" t="str">
        <f>MID('ITF File'!A544,92,13)</f>
        <v/>
      </c>
      <c r="L546" s="4" t="str">
        <f>MID('ITF File'!A544,105,2)</f>
        <v/>
      </c>
      <c r="M546" t="str">
        <f>MID('ITF File'!A544,107,7)</f>
        <v/>
      </c>
      <c r="N546" t="str">
        <f>MID('ITF File'!A544,114,3)</f>
        <v/>
      </c>
      <c r="O546" t="str">
        <f>MID('ITF File'!A544,117,10)</f>
        <v/>
      </c>
      <c r="P546" t="str">
        <f>MID('ITF File'!A544,127,250)</f>
        <v/>
      </c>
      <c r="Q546" t="str">
        <f>MID('ITF File'!A544,377,60)</f>
        <v/>
      </c>
      <c r="R546" t="str">
        <f>MID('ITF File'!A544,437,60)</f>
        <v/>
      </c>
      <c r="S546" t="str">
        <f>MID('ITF File'!A544,497,60)</f>
        <v/>
      </c>
    </row>
    <row r="547" spans="1:19" x14ac:dyDescent="0.25">
      <c r="A547" t="str">
        <f>MID('ITF File'!A545,3,4)</f>
        <v/>
      </c>
      <c r="B547" t="str">
        <f>MID('ITF File'!A545,7,6)</f>
        <v/>
      </c>
      <c r="C547" t="str">
        <f>MID('ITF File'!A545,13,6)</f>
        <v/>
      </c>
      <c r="D547" t="str">
        <f>MID('ITF File'!A545,19,5)</f>
        <v/>
      </c>
      <c r="E547" t="str">
        <f>MID('ITF File'!A545,24,5)</f>
        <v/>
      </c>
      <c r="F547" s="8" t="str">
        <f>MID('ITF File'!A545,29,2)&amp;"/"&amp; MID('ITF File'!A545,31,2)&amp;"/"&amp; MID('ITF File'!A545,33,2)</f>
        <v>//</v>
      </c>
      <c r="G547" t="str">
        <f>MID('ITF File'!A545,35,30)</f>
        <v/>
      </c>
      <c r="H547" t="str">
        <f>MID('ITF File'!A545,65,5)</f>
        <v/>
      </c>
      <c r="I547" t="str">
        <f>MID('ITF File'!A545,70,18)</f>
        <v/>
      </c>
      <c r="J547" t="str">
        <f>MID('ITF File'!A545,88,4)</f>
        <v/>
      </c>
      <c r="K547" s="6" t="str">
        <f>MID('ITF File'!A545,92,13)</f>
        <v/>
      </c>
      <c r="L547" s="4" t="str">
        <f>MID('ITF File'!A545,105,2)</f>
        <v/>
      </c>
      <c r="M547" t="str">
        <f>MID('ITF File'!A545,107,7)</f>
        <v/>
      </c>
      <c r="N547" t="str">
        <f>MID('ITF File'!A545,114,3)</f>
        <v/>
      </c>
      <c r="O547" t="str">
        <f>MID('ITF File'!A545,117,10)</f>
        <v/>
      </c>
      <c r="P547" t="str">
        <f>MID('ITF File'!A545,127,250)</f>
        <v/>
      </c>
      <c r="Q547" t="str">
        <f>MID('ITF File'!A545,377,60)</f>
        <v/>
      </c>
      <c r="R547" t="str">
        <f>MID('ITF File'!A545,437,60)</f>
        <v/>
      </c>
      <c r="S547" t="str">
        <f>MID('ITF File'!A545,497,60)</f>
        <v/>
      </c>
    </row>
    <row r="548" spans="1:19" x14ac:dyDescent="0.25">
      <c r="A548" t="str">
        <f>MID('ITF File'!A546,3,4)</f>
        <v/>
      </c>
      <c r="B548" t="str">
        <f>MID('ITF File'!A546,7,6)</f>
        <v/>
      </c>
      <c r="C548" t="str">
        <f>MID('ITF File'!A546,13,6)</f>
        <v/>
      </c>
      <c r="D548" t="str">
        <f>MID('ITF File'!A546,19,5)</f>
        <v/>
      </c>
      <c r="E548" t="str">
        <f>MID('ITF File'!A546,24,5)</f>
        <v/>
      </c>
      <c r="F548" s="8" t="str">
        <f>MID('ITF File'!A546,29,2)&amp;"/"&amp; MID('ITF File'!A546,31,2)&amp;"/"&amp; MID('ITF File'!A546,33,2)</f>
        <v>//</v>
      </c>
      <c r="G548" t="str">
        <f>MID('ITF File'!A546,35,30)</f>
        <v/>
      </c>
      <c r="H548" t="str">
        <f>MID('ITF File'!A546,65,5)</f>
        <v/>
      </c>
      <c r="I548" t="str">
        <f>MID('ITF File'!A546,70,18)</f>
        <v/>
      </c>
      <c r="J548" t="str">
        <f>MID('ITF File'!A546,88,4)</f>
        <v/>
      </c>
      <c r="K548" s="6" t="str">
        <f>MID('ITF File'!A546,92,13)</f>
        <v/>
      </c>
      <c r="L548" s="4" t="str">
        <f>MID('ITF File'!A546,105,2)</f>
        <v/>
      </c>
      <c r="M548" t="str">
        <f>MID('ITF File'!A546,107,7)</f>
        <v/>
      </c>
      <c r="N548" t="str">
        <f>MID('ITF File'!A546,114,3)</f>
        <v/>
      </c>
      <c r="O548" t="str">
        <f>MID('ITF File'!A546,117,10)</f>
        <v/>
      </c>
      <c r="P548" t="str">
        <f>MID('ITF File'!A546,127,250)</f>
        <v/>
      </c>
      <c r="Q548" t="str">
        <f>MID('ITF File'!A546,377,60)</f>
        <v/>
      </c>
      <c r="R548" t="str">
        <f>MID('ITF File'!A546,437,60)</f>
        <v/>
      </c>
      <c r="S548" t="str">
        <f>MID('ITF File'!A546,497,60)</f>
        <v/>
      </c>
    </row>
    <row r="549" spans="1:19" x14ac:dyDescent="0.25">
      <c r="A549" t="str">
        <f>MID('ITF File'!A547,3,4)</f>
        <v/>
      </c>
      <c r="B549" t="str">
        <f>MID('ITF File'!A547,7,6)</f>
        <v/>
      </c>
      <c r="C549" t="str">
        <f>MID('ITF File'!A547,13,6)</f>
        <v/>
      </c>
      <c r="D549" t="str">
        <f>MID('ITF File'!A547,19,5)</f>
        <v/>
      </c>
      <c r="E549" t="str">
        <f>MID('ITF File'!A547,24,5)</f>
        <v/>
      </c>
      <c r="F549" s="8" t="str">
        <f>MID('ITF File'!A547,29,2)&amp;"/"&amp; MID('ITF File'!A547,31,2)&amp;"/"&amp; MID('ITF File'!A547,33,2)</f>
        <v>//</v>
      </c>
      <c r="G549" t="str">
        <f>MID('ITF File'!A547,35,30)</f>
        <v/>
      </c>
      <c r="H549" t="str">
        <f>MID('ITF File'!A547,65,5)</f>
        <v/>
      </c>
      <c r="I549" t="str">
        <f>MID('ITF File'!A547,70,18)</f>
        <v/>
      </c>
      <c r="J549" t="str">
        <f>MID('ITF File'!A547,88,4)</f>
        <v/>
      </c>
      <c r="K549" s="6" t="str">
        <f>MID('ITF File'!A547,92,13)</f>
        <v/>
      </c>
      <c r="L549" s="4" t="str">
        <f>MID('ITF File'!A547,105,2)</f>
        <v/>
      </c>
      <c r="M549" t="str">
        <f>MID('ITF File'!A547,107,7)</f>
        <v/>
      </c>
      <c r="N549" t="str">
        <f>MID('ITF File'!A547,114,3)</f>
        <v/>
      </c>
      <c r="O549" t="str">
        <f>MID('ITF File'!A547,117,10)</f>
        <v/>
      </c>
      <c r="P549" t="str">
        <f>MID('ITF File'!A547,127,250)</f>
        <v/>
      </c>
      <c r="Q549" t="str">
        <f>MID('ITF File'!A547,377,60)</f>
        <v/>
      </c>
      <c r="R549" t="str">
        <f>MID('ITF File'!A547,437,60)</f>
        <v/>
      </c>
      <c r="S549" t="str">
        <f>MID('ITF File'!A547,497,60)</f>
        <v/>
      </c>
    </row>
    <row r="550" spans="1:19" x14ac:dyDescent="0.25">
      <c r="A550" t="str">
        <f>MID('ITF File'!A548,3,4)</f>
        <v/>
      </c>
      <c r="B550" t="str">
        <f>MID('ITF File'!A548,7,6)</f>
        <v/>
      </c>
      <c r="C550" t="str">
        <f>MID('ITF File'!A548,13,6)</f>
        <v/>
      </c>
      <c r="D550" t="str">
        <f>MID('ITF File'!A548,19,5)</f>
        <v/>
      </c>
      <c r="E550" t="str">
        <f>MID('ITF File'!A548,24,5)</f>
        <v/>
      </c>
      <c r="F550" s="8" t="str">
        <f>MID('ITF File'!A548,29,2)&amp;"/"&amp; MID('ITF File'!A548,31,2)&amp;"/"&amp; MID('ITF File'!A548,33,2)</f>
        <v>//</v>
      </c>
      <c r="G550" t="str">
        <f>MID('ITF File'!A548,35,30)</f>
        <v/>
      </c>
      <c r="H550" t="str">
        <f>MID('ITF File'!A548,65,5)</f>
        <v/>
      </c>
      <c r="I550" t="str">
        <f>MID('ITF File'!A548,70,18)</f>
        <v/>
      </c>
      <c r="J550" t="str">
        <f>MID('ITF File'!A548,88,4)</f>
        <v/>
      </c>
      <c r="K550" s="6" t="str">
        <f>MID('ITF File'!A548,92,13)</f>
        <v/>
      </c>
      <c r="L550" s="4" t="str">
        <f>MID('ITF File'!A548,105,2)</f>
        <v/>
      </c>
      <c r="M550" t="str">
        <f>MID('ITF File'!A548,107,7)</f>
        <v/>
      </c>
      <c r="N550" t="str">
        <f>MID('ITF File'!A548,114,3)</f>
        <v/>
      </c>
      <c r="O550" t="str">
        <f>MID('ITF File'!A548,117,10)</f>
        <v/>
      </c>
      <c r="P550" t="str">
        <f>MID('ITF File'!A548,127,250)</f>
        <v/>
      </c>
      <c r="Q550" t="str">
        <f>MID('ITF File'!A548,377,60)</f>
        <v/>
      </c>
      <c r="R550" t="str">
        <f>MID('ITF File'!A548,437,60)</f>
        <v/>
      </c>
      <c r="S550" t="str">
        <f>MID('ITF File'!A548,497,60)</f>
        <v/>
      </c>
    </row>
    <row r="551" spans="1:19" x14ac:dyDescent="0.25">
      <c r="A551" t="str">
        <f>MID('ITF File'!A549,3,4)</f>
        <v/>
      </c>
      <c r="B551" t="str">
        <f>MID('ITF File'!A549,7,6)</f>
        <v/>
      </c>
      <c r="C551" t="str">
        <f>MID('ITF File'!A549,13,6)</f>
        <v/>
      </c>
      <c r="D551" t="str">
        <f>MID('ITF File'!A549,19,5)</f>
        <v/>
      </c>
      <c r="E551" t="str">
        <f>MID('ITF File'!A549,24,5)</f>
        <v/>
      </c>
      <c r="F551" s="8" t="str">
        <f>MID('ITF File'!A549,29,2)&amp;"/"&amp; MID('ITF File'!A549,31,2)&amp;"/"&amp; MID('ITF File'!A549,33,2)</f>
        <v>//</v>
      </c>
      <c r="G551" t="str">
        <f>MID('ITF File'!A549,35,30)</f>
        <v/>
      </c>
      <c r="H551" t="str">
        <f>MID('ITF File'!A549,65,5)</f>
        <v/>
      </c>
      <c r="I551" t="str">
        <f>MID('ITF File'!A549,70,18)</f>
        <v/>
      </c>
      <c r="J551" t="str">
        <f>MID('ITF File'!A549,88,4)</f>
        <v/>
      </c>
      <c r="K551" s="6" t="str">
        <f>MID('ITF File'!A549,92,13)</f>
        <v/>
      </c>
      <c r="L551" s="4" t="str">
        <f>MID('ITF File'!A549,105,2)</f>
        <v/>
      </c>
      <c r="M551" t="str">
        <f>MID('ITF File'!A549,107,7)</f>
        <v/>
      </c>
      <c r="N551" t="str">
        <f>MID('ITF File'!A549,114,3)</f>
        <v/>
      </c>
      <c r="O551" t="str">
        <f>MID('ITF File'!A549,117,10)</f>
        <v/>
      </c>
      <c r="P551" t="str">
        <f>MID('ITF File'!A549,127,250)</f>
        <v/>
      </c>
      <c r="Q551" t="str">
        <f>MID('ITF File'!A549,377,60)</f>
        <v/>
      </c>
      <c r="R551" t="str">
        <f>MID('ITF File'!A549,437,60)</f>
        <v/>
      </c>
      <c r="S551" t="str">
        <f>MID('ITF File'!A549,497,60)</f>
        <v/>
      </c>
    </row>
    <row r="552" spans="1:19" x14ac:dyDescent="0.25">
      <c r="A552" t="str">
        <f>MID('ITF File'!A550,3,4)</f>
        <v/>
      </c>
      <c r="B552" t="str">
        <f>MID('ITF File'!A550,7,6)</f>
        <v/>
      </c>
      <c r="C552" t="str">
        <f>MID('ITF File'!A550,13,6)</f>
        <v/>
      </c>
      <c r="D552" t="str">
        <f>MID('ITF File'!A550,19,5)</f>
        <v/>
      </c>
      <c r="E552" t="str">
        <f>MID('ITF File'!A550,24,5)</f>
        <v/>
      </c>
      <c r="F552" s="8" t="str">
        <f>MID('ITF File'!A550,29,2)&amp;"/"&amp; MID('ITF File'!A550,31,2)&amp;"/"&amp; MID('ITF File'!A550,33,2)</f>
        <v>//</v>
      </c>
      <c r="G552" t="str">
        <f>MID('ITF File'!A550,35,30)</f>
        <v/>
      </c>
      <c r="H552" t="str">
        <f>MID('ITF File'!A550,65,5)</f>
        <v/>
      </c>
      <c r="I552" t="str">
        <f>MID('ITF File'!A550,70,18)</f>
        <v/>
      </c>
      <c r="J552" t="str">
        <f>MID('ITF File'!A550,88,4)</f>
        <v/>
      </c>
      <c r="K552" s="6" t="str">
        <f>MID('ITF File'!A550,92,13)</f>
        <v/>
      </c>
      <c r="L552" s="4" t="str">
        <f>MID('ITF File'!A550,105,2)</f>
        <v/>
      </c>
      <c r="M552" t="str">
        <f>MID('ITF File'!A550,107,7)</f>
        <v/>
      </c>
      <c r="N552" t="str">
        <f>MID('ITF File'!A550,114,3)</f>
        <v/>
      </c>
      <c r="O552" t="str">
        <f>MID('ITF File'!A550,117,10)</f>
        <v/>
      </c>
      <c r="P552" t="str">
        <f>MID('ITF File'!A550,127,250)</f>
        <v/>
      </c>
      <c r="Q552" t="str">
        <f>MID('ITF File'!A550,377,60)</f>
        <v/>
      </c>
      <c r="R552" t="str">
        <f>MID('ITF File'!A550,437,60)</f>
        <v/>
      </c>
      <c r="S552" t="str">
        <f>MID('ITF File'!A550,497,60)</f>
        <v/>
      </c>
    </row>
    <row r="553" spans="1:19" x14ac:dyDescent="0.25">
      <c r="A553" t="str">
        <f>MID('ITF File'!A551,3,4)</f>
        <v/>
      </c>
      <c r="B553" t="str">
        <f>MID('ITF File'!A551,7,6)</f>
        <v/>
      </c>
      <c r="C553" t="str">
        <f>MID('ITF File'!A551,13,6)</f>
        <v/>
      </c>
      <c r="D553" t="str">
        <f>MID('ITF File'!A551,19,5)</f>
        <v/>
      </c>
      <c r="E553" t="str">
        <f>MID('ITF File'!A551,24,5)</f>
        <v/>
      </c>
      <c r="F553" s="8" t="str">
        <f>MID('ITF File'!A551,29,2)&amp;"/"&amp; MID('ITF File'!A551,31,2)&amp;"/"&amp; MID('ITF File'!A551,33,2)</f>
        <v>//</v>
      </c>
      <c r="G553" t="str">
        <f>MID('ITF File'!A551,35,30)</f>
        <v/>
      </c>
      <c r="H553" t="str">
        <f>MID('ITF File'!A551,65,5)</f>
        <v/>
      </c>
      <c r="I553" t="str">
        <f>MID('ITF File'!A551,70,18)</f>
        <v/>
      </c>
      <c r="J553" t="str">
        <f>MID('ITF File'!A551,88,4)</f>
        <v/>
      </c>
      <c r="K553" s="6" t="str">
        <f>MID('ITF File'!A551,92,13)</f>
        <v/>
      </c>
      <c r="L553" s="4" t="str">
        <f>MID('ITF File'!A551,105,2)</f>
        <v/>
      </c>
      <c r="M553" t="str">
        <f>MID('ITF File'!A551,107,7)</f>
        <v/>
      </c>
      <c r="N553" t="str">
        <f>MID('ITF File'!A551,114,3)</f>
        <v/>
      </c>
      <c r="O553" t="str">
        <f>MID('ITF File'!A551,117,10)</f>
        <v/>
      </c>
      <c r="P553" t="str">
        <f>MID('ITF File'!A551,127,250)</f>
        <v/>
      </c>
      <c r="Q553" t="str">
        <f>MID('ITF File'!A551,377,60)</f>
        <v/>
      </c>
      <c r="R553" t="str">
        <f>MID('ITF File'!A551,437,60)</f>
        <v/>
      </c>
      <c r="S553" t="str">
        <f>MID('ITF File'!A551,497,60)</f>
        <v/>
      </c>
    </row>
    <row r="554" spans="1:19" x14ac:dyDescent="0.25">
      <c r="A554" t="str">
        <f>MID('ITF File'!A552,3,4)</f>
        <v/>
      </c>
      <c r="B554" t="str">
        <f>MID('ITF File'!A552,7,6)</f>
        <v/>
      </c>
      <c r="C554" t="str">
        <f>MID('ITF File'!A552,13,6)</f>
        <v/>
      </c>
      <c r="D554" t="str">
        <f>MID('ITF File'!A552,19,5)</f>
        <v/>
      </c>
      <c r="E554" t="str">
        <f>MID('ITF File'!A552,24,5)</f>
        <v/>
      </c>
      <c r="F554" s="8" t="str">
        <f>MID('ITF File'!A552,29,2)&amp;"/"&amp; MID('ITF File'!A552,31,2)&amp;"/"&amp; MID('ITF File'!A552,33,2)</f>
        <v>//</v>
      </c>
      <c r="G554" t="str">
        <f>MID('ITF File'!A552,35,30)</f>
        <v/>
      </c>
      <c r="H554" t="str">
        <f>MID('ITF File'!A552,65,5)</f>
        <v/>
      </c>
      <c r="I554" t="str">
        <f>MID('ITF File'!A552,70,18)</f>
        <v/>
      </c>
      <c r="J554" t="str">
        <f>MID('ITF File'!A552,88,4)</f>
        <v/>
      </c>
      <c r="K554" s="6" t="str">
        <f>MID('ITF File'!A552,92,13)</f>
        <v/>
      </c>
      <c r="L554" s="4" t="str">
        <f>MID('ITF File'!A552,105,2)</f>
        <v/>
      </c>
      <c r="M554" t="str">
        <f>MID('ITF File'!A552,107,7)</f>
        <v/>
      </c>
      <c r="N554" t="str">
        <f>MID('ITF File'!A552,114,3)</f>
        <v/>
      </c>
      <c r="O554" t="str">
        <f>MID('ITF File'!A552,117,10)</f>
        <v/>
      </c>
      <c r="P554" t="str">
        <f>MID('ITF File'!A552,127,250)</f>
        <v/>
      </c>
      <c r="Q554" t="str">
        <f>MID('ITF File'!A552,377,60)</f>
        <v/>
      </c>
      <c r="R554" t="str">
        <f>MID('ITF File'!A552,437,60)</f>
        <v/>
      </c>
      <c r="S554" t="str">
        <f>MID('ITF File'!A552,497,60)</f>
        <v/>
      </c>
    </row>
    <row r="555" spans="1:19" x14ac:dyDescent="0.25">
      <c r="A555" t="str">
        <f>MID('ITF File'!A553,3,4)</f>
        <v/>
      </c>
      <c r="B555" t="str">
        <f>MID('ITF File'!A553,7,6)</f>
        <v/>
      </c>
      <c r="C555" t="str">
        <f>MID('ITF File'!A553,13,6)</f>
        <v/>
      </c>
      <c r="D555" t="str">
        <f>MID('ITF File'!A553,19,5)</f>
        <v/>
      </c>
      <c r="E555" t="str">
        <f>MID('ITF File'!A553,24,5)</f>
        <v/>
      </c>
      <c r="F555" s="8" t="str">
        <f>MID('ITF File'!A553,29,2)&amp;"/"&amp; MID('ITF File'!A553,31,2)&amp;"/"&amp; MID('ITF File'!A553,33,2)</f>
        <v>//</v>
      </c>
      <c r="G555" t="str">
        <f>MID('ITF File'!A553,35,30)</f>
        <v/>
      </c>
      <c r="H555" t="str">
        <f>MID('ITF File'!A553,65,5)</f>
        <v/>
      </c>
      <c r="I555" t="str">
        <f>MID('ITF File'!A553,70,18)</f>
        <v/>
      </c>
      <c r="J555" t="str">
        <f>MID('ITF File'!A553,88,4)</f>
        <v/>
      </c>
      <c r="K555" s="6" t="str">
        <f>MID('ITF File'!A553,92,13)</f>
        <v/>
      </c>
      <c r="L555" s="4" t="str">
        <f>MID('ITF File'!A553,105,2)</f>
        <v/>
      </c>
      <c r="M555" t="str">
        <f>MID('ITF File'!A553,107,7)</f>
        <v/>
      </c>
      <c r="N555" t="str">
        <f>MID('ITF File'!A553,114,3)</f>
        <v/>
      </c>
      <c r="O555" t="str">
        <f>MID('ITF File'!A553,117,10)</f>
        <v/>
      </c>
      <c r="P555" t="str">
        <f>MID('ITF File'!A553,127,250)</f>
        <v/>
      </c>
      <c r="Q555" t="str">
        <f>MID('ITF File'!A553,377,60)</f>
        <v/>
      </c>
      <c r="R555" t="str">
        <f>MID('ITF File'!A553,437,60)</f>
        <v/>
      </c>
      <c r="S555" t="str">
        <f>MID('ITF File'!A553,497,60)</f>
        <v/>
      </c>
    </row>
    <row r="556" spans="1:19" x14ac:dyDescent="0.25">
      <c r="A556" t="str">
        <f>MID('ITF File'!A554,3,4)</f>
        <v/>
      </c>
      <c r="B556" t="str">
        <f>MID('ITF File'!A554,7,6)</f>
        <v/>
      </c>
      <c r="C556" t="str">
        <f>MID('ITF File'!A554,13,6)</f>
        <v/>
      </c>
      <c r="D556" t="str">
        <f>MID('ITF File'!A554,19,5)</f>
        <v/>
      </c>
      <c r="E556" t="str">
        <f>MID('ITF File'!A554,24,5)</f>
        <v/>
      </c>
      <c r="F556" s="8" t="str">
        <f>MID('ITF File'!A554,29,2)&amp;"/"&amp; MID('ITF File'!A554,31,2)&amp;"/"&amp; MID('ITF File'!A554,33,2)</f>
        <v>//</v>
      </c>
      <c r="G556" t="str">
        <f>MID('ITF File'!A554,35,30)</f>
        <v/>
      </c>
      <c r="H556" t="str">
        <f>MID('ITF File'!A554,65,5)</f>
        <v/>
      </c>
      <c r="I556" t="str">
        <f>MID('ITF File'!A554,70,18)</f>
        <v/>
      </c>
      <c r="J556" t="str">
        <f>MID('ITF File'!A554,88,4)</f>
        <v/>
      </c>
      <c r="K556" s="6" t="str">
        <f>MID('ITF File'!A554,92,13)</f>
        <v/>
      </c>
      <c r="L556" s="4" t="str">
        <f>MID('ITF File'!A554,105,2)</f>
        <v/>
      </c>
      <c r="M556" t="str">
        <f>MID('ITF File'!A554,107,7)</f>
        <v/>
      </c>
      <c r="N556" t="str">
        <f>MID('ITF File'!A554,114,3)</f>
        <v/>
      </c>
      <c r="O556" t="str">
        <f>MID('ITF File'!A554,117,10)</f>
        <v/>
      </c>
      <c r="P556" t="str">
        <f>MID('ITF File'!A554,127,250)</f>
        <v/>
      </c>
      <c r="Q556" t="str">
        <f>MID('ITF File'!A554,377,60)</f>
        <v/>
      </c>
      <c r="R556" t="str">
        <f>MID('ITF File'!A554,437,60)</f>
        <v/>
      </c>
      <c r="S556" t="str">
        <f>MID('ITF File'!A554,497,60)</f>
        <v/>
      </c>
    </row>
    <row r="557" spans="1:19" x14ac:dyDescent="0.25">
      <c r="A557" t="str">
        <f>MID('ITF File'!A555,3,4)</f>
        <v/>
      </c>
      <c r="B557" t="str">
        <f>MID('ITF File'!A555,7,6)</f>
        <v/>
      </c>
      <c r="C557" t="str">
        <f>MID('ITF File'!A555,13,6)</f>
        <v/>
      </c>
      <c r="D557" t="str">
        <f>MID('ITF File'!A555,19,5)</f>
        <v/>
      </c>
      <c r="E557" t="str">
        <f>MID('ITF File'!A555,24,5)</f>
        <v/>
      </c>
      <c r="F557" s="8" t="str">
        <f>MID('ITF File'!A555,29,2)&amp;"/"&amp; MID('ITF File'!A555,31,2)&amp;"/"&amp; MID('ITF File'!A555,33,2)</f>
        <v>//</v>
      </c>
      <c r="G557" t="str">
        <f>MID('ITF File'!A555,35,30)</f>
        <v/>
      </c>
      <c r="H557" t="str">
        <f>MID('ITF File'!A555,65,5)</f>
        <v/>
      </c>
      <c r="I557" t="str">
        <f>MID('ITF File'!A555,70,18)</f>
        <v/>
      </c>
      <c r="J557" t="str">
        <f>MID('ITF File'!A555,88,4)</f>
        <v/>
      </c>
      <c r="K557" s="6" t="str">
        <f>MID('ITF File'!A555,92,13)</f>
        <v/>
      </c>
      <c r="L557" s="4" t="str">
        <f>MID('ITF File'!A555,105,2)</f>
        <v/>
      </c>
      <c r="M557" t="str">
        <f>MID('ITF File'!A555,107,7)</f>
        <v/>
      </c>
      <c r="N557" t="str">
        <f>MID('ITF File'!A555,114,3)</f>
        <v/>
      </c>
      <c r="O557" t="str">
        <f>MID('ITF File'!A555,117,10)</f>
        <v/>
      </c>
      <c r="P557" t="str">
        <f>MID('ITF File'!A555,127,250)</f>
        <v/>
      </c>
      <c r="Q557" t="str">
        <f>MID('ITF File'!A555,377,60)</f>
        <v/>
      </c>
      <c r="R557" t="str">
        <f>MID('ITF File'!A555,437,60)</f>
        <v/>
      </c>
      <c r="S557" t="str">
        <f>MID('ITF File'!A555,497,60)</f>
        <v/>
      </c>
    </row>
    <row r="558" spans="1:19" x14ac:dyDescent="0.25">
      <c r="A558" t="str">
        <f>MID('ITF File'!A556,3,4)</f>
        <v/>
      </c>
      <c r="B558" t="str">
        <f>MID('ITF File'!A556,7,6)</f>
        <v/>
      </c>
      <c r="C558" t="str">
        <f>MID('ITF File'!A556,13,6)</f>
        <v/>
      </c>
      <c r="D558" t="str">
        <f>MID('ITF File'!A556,19,5)</f>
        <v/>
      </c>
      <c r="E558" t="str">
        <f>MID('ITF File'!A556,24,5)</f>
        <v/>
      </c>
      <c r="F558" s="8" t="str">
        <f>MID('ITF File'!A556,29,2)&amp;"/"&amp; MID('ITF File'!A556,31,2)&amp;"/"&amp; MID('ITF File'!A556,33,2)</f>
        <v>//</v>
      </c>
      <c r="G558" t="str">
        <f>MID('ITF File'!A556,35,30)</f>
        <v/>
      </c>
      <c r="H558" t="str">
        <f>MID('ITF File'!A556,65,5)</f>
        <v/>
      </c>
      <c r="I558" t="str">
        <f>MID('ITF File'!A556,70,18)</f>
        <v/>
      </c>
      <c r="J558" t="str">
        <f>MID('ITF File'!A556,88,4)</f>
        <v/>
      </c>
      <c r="K558" s="6" t="str">
        <f>MID('ITF File'!A556,92,13)</f>
        <v/>
      </c>
      <c r="L558" s="4" t="str">
        <f>MID('ITF File'!A556,105,2)</f>
        <v/>
      </c>
      <c r="M558" t="str">
        <f>MID('ITF File'!A556,107,7)</f>
        <v/>
      </c>
      <c r="N558" t="str">
        <f>MID('ITF File'!A556,114,3)</f>
        <v/>
      </c>
      <c r="O558" t="str">
        <f>MID('ITF File'!A556,117,10)</f>
        <v/>
      </c>
      <c r="P558" t="str">
        <f>MID('ITF File'!A556,127,250)</f>
        <v/>
      </c>
      <c r="Q558" t="str">
        <f>MID('ITF File'!A556,377,60)</f>
        <v/>
      </c>
      <c r="R558" t="str">
        <f>MID('ITF File'!A556,437,60)</f>
        <v/>
      </c>
      <c r="S558" t="str">
        <f>MID('ITF File'!A556,497,60)</f>
        <v/>
      </c>
    </row>
    <row r="559" spans="1:19" x14ac:dyDescent="0.25">
      <c r="A559" t="str">
        <f>MID('ITF File'!A557,3,4)</f>
        <v/>
      </c>
      <c r="B559" t="str">
        <f>MID('ITF File'!A557,7,6)</f>
        <v/>
      </c>
      <c r="C559" t="str">
        <f>MID('ITF File'!A557,13,6)</f>
        <v/>
      </c>
      <c r="D559" t="str">
        <f>MID('ITF File'!A557,19,5)</f>
        <v/>
      </c>
      <c r="E559" t="str">
        <f>MID('ITF File'!A557,24,5)</f>
        <v/>
      </c>
      <c r="F559" s="8" t="str">
        <f>MID('ITF File'!A557,29,2)&amp;"/"&amp; MID('ITF File'!A557,31,2)&amp;"/"&amp; MID('ITF File'!A557,33,2)</f>
        <v>//</v>
      </c>
      <c r="G559" t="str">
        <f>MID('ITF File'!A557,35,30)</f>
        <v/>
      </c>
      <c r="H559" t="str">
        <f>MID('ITF File'!A557,65,5)</f>
        <v/>
      </c>
      <c r="I559" t="str">
        <f>MID('ITF File'!A557,70,18)</f>
        <v/>
      </c>
      <c r="J559" t="str">
        <f>MID('ITF File'!A557,88,4)</f>
        <v/>
      </c>
      <c r="K559" s="6" t="str">
        <f>MID('ITF File'!A557,92,13)</f>
        <v/>
      </c>
      <c r="L559" s="4" t="str">
        <f>MID('ITF File'!A557,105,2)</f>
        <v/>
      </c>
      <c r="M559" t="str">
        <f>MID('ITF File'!A557,107,7)</f>
        <v/>
      </c>
      <c r="N559" t="str">
        <f>MID('ITF File'!A557,114,3)</f>
        <v/>
      </c>
      <c r="O559" t="str">
        <f>MID('ITF File'!A557,117,10)</f>
        <v/>
      </c>
      <c r="P559" t="str">
        <f>MID('ITF File'!A557,127,250)</f>
        <v/>
      </c>
      <c r="Q559" t="str">
        <f>MID('ITF File'!A557,377,60)</f>
        <v/>
      </c>
      <c r="R559" t="str">
        <f>MID('ITF File'!A557,437,60)</f>
        <v/>
      </c>
      <c r="S559" t="str">
        <f>MID('ITF File'!A557,497,60)</f>
        <v/>
      </c>
    </row>
    <row r="560" spans="1:19" x14ac:dyDescent="0.25">
      <c r="A560" t="str">
        <f>MID('ITF File'!A558,3,4)</f>
        <v/>
      </c>
      <c r="B560" t="str">
        <f>MID('ITF File'!A558,7,6)</f>
        <v/>
      </c>
      <c r="C560" t="str">
        <f>MID('ITF File'!A558,13,6)</f>
        <v/>
      </c>
      <c r="D560" t="str">
        <f>MID('ITF File'!A558,19,5)</f>
        <v/>
      </c>
      <c r="E560" t="str">
        <f>MID('ITF File'!A558,24,5)</f>
        <v/>
      </c>
      <c r="F560" s="8" t="str">
        <f>MID('ITF File'!A558,29,2)&amp;"/"&amp; MID('ITF File'!A558,31,2)&amp;"/"&amp; MID('ITF File'!A558,33,2)</f>
        <v>//</v>
      </c>
      <c r="G560" t="str">
        <f>MID('ITF File'!A558,35,30)</f>
        <v/>
      </c>
      <c r="H560" t="str">
        <f>MID('ITF File'!A558,65,5)</f>
        <v/>
      </c>
      <c r="I560" t="str">
        <f>MID('ITF File'!A558,70,18)</f>
        <v/>
      </c>
      <c r="J560" t="str">
        <f>MID('ITF File'!A558,88,4)</f>
        <v/>
      </c>
      <c r="K560" s="6" t="str">
        <f>MID('ITF File'!A558,92,13)</f>
        <v/>
      </c>
      <c r="L560" s="4" t="str">
        <f>MID('ITF File'!A558,105,2)</f>
        <v/>
      </c>
      <c r="M560" t="str">
        <f>MID('ITF File'!A558,107,7)</f>
        <v/>
      </c>
      <c r="N560" t="str">
        <f>MID('ITF File'!A558,114,3)</f>
        <v/>
      </c>
      <c r="O560" t="str">
        <f>MID('ITF File'!A558,117,10)</f>
        <v/>
      </c>
      <c r="P560" t="str">
        <f>MID('ITF File'!A558,127,250)</f>
        <v/>
      </c>
      <c r="Q560" t="str">
        <f>MID('ITF File'!A558,377,60)</f>
        <v/>
      </c>
      <c r="R560" t="str">
        <f>MID('ITF File'!A558,437,60)</f>
        <v/>
      </c>
      <c r="S560" t="str">
        <f>MID('ITF File'!A558,497,60)</f>
        <v/>
      </c>
    </row>
    <row r="561" spans="1:19" x14ac:dyDescent="0.25">
      <c r="A561" t="str">
        <f>MID('ITF File'!A559,3,4)</f>
        <v/>
      </c>
      <c r="B561" t="str">
        <f>MID('ITF File'!A559,7,6)</f>
        <v/>
      </c>
      <c r="C561" t="str">
        <f>MID('ITF File'!A559,13,6)</f>
        <v/>
      </c>
      <c r="D561" t="str">
        <f>MID('ITF File'!A559,19,5)</f>
        <v/>
      </c>
      <c r="E561" t="str">
        <f>MID('ITF File'!A559,24,5)</f>
        <v/>
      </c>
      <c r="F561" s="8" t="str">
        <f>MID('ITF File'!A559,29,2)&amp;"/"&amp; MID('ITF File'!A559,31,2)&amp;"/"&amp; MID('ITF File'!A559,33,2)</f>
        <v>//</v>
      </c>
      <c r="G561" t="str">
        <f>MID('ITF File'!A559,35,30)</f>
        <v/>
      </c>
      <c r="H561" t="str">
        <f>MID('ITF File'!A559,65,5)</f>
        <v/>
      </c>
      <c r="I561" t="str">
        <f>MID('ITF File'!A559,70,18)</f>
        <v/>
      </c>
      <c r="J561" t="str">
        <f>MID('ITF File'!A559,88,4)</f>
        <v/>
      </c>
      <c r="K561" s="6" t="str">
        <f>MID('ITF File'!A559,92,13)</f>
        <v/>
      </c>
      <c r="L561" s="4" t="str">
        <f>MID('ITF File'!A559,105,2)</f>
        <v/>
      </c>
      <c r="M561" t="str">
        <f>MID('ITF File'!A559,107,7)</f>
        <v/>
      </c>
      <c r="N561" t="str">
        <f>MID('ITF File'!A559,114,3)</f>
        <v/>
      </c>
      <c r="O561" t="str">
        <f>MID('ITF File'!A559,117,10)</f>
        <v/>
      </c>
      <c r="P561" t="str">
        <f>MID('ITF File'!A559,127,250)</f>
        <v/>
      </c>
      <c r="Q561" t="str">
        <f>MID('ITF File'!A559,377,60)</f>
        <v/>
      </c>
      <c r="R561" t="str">
        <f>MID('ITF File'!A559,437,60)</f>
        <v/>
      </c>
      <c r="S561" t="str">
        <f>MID('ITF File'!A559,497,60)</f>
        <v/>
      </c>
    </row>
    <row r="562" spans="1:19" x14ac:dyDescent="0.25">
      <c r="A562" t="str">
        <f>MID('ITF File'!A560,3,4)</f>
        <v/>
      </c>
      <c r="B562" t="str">
        <f>MID('ITF File'!A560,7,6)</f>
        <v/>
      </c>
      <c r="C562" t="str">
        <f>MID('ITF File'!A560,13,6)</f>
        <v/>
      </c>
      <c r="D562" t="str">
        <f>MID('ITF File'!A560,19,5)</f>
        <v/>
      </c>
      <c r="E562" t="str">
        <f>MID('ITF File'!A560,24,5)</f>
        <v/>
      </c>
      <c r="F562" s="8" t="str">
        <f>MID('ITF File'!A560,29,2)&amp;"/"&amp; MID('ITF File'!A560,31,2)&amp;"/"&amp; MID('ITF File'!A560,33,2)</f>
        <v>//</v>
      </c>
      <c r="G562" t="str">
        <f>MID('ITF File'!A560,35,30)</f>
        <v/>
      </c>
      <c r="H562" t="str">
        <f>MID('ITF File'!A560,65,5)</f>
        <v/>
      </c>
      <c r="I562" t="str">
        <f>MID('ITF File'!A560,70,18)</f>
        <v/>
      </c>
      <c r="J562" t="str">
        <f>MID('ITF File'!A560,88,4)</f>
        <v/>
      </c>
      <c r="K562" s="6" t="str">
        <f>MID('ITF File'!A560,92,13)</f>
        <v/>
      </c>
      <c r="L562" s="4" t="str">
        <f>MID('ITF File'!A560,105,2)</f>
        <v/>
      </c>
      <c r="M562" t="str">
        <f>MID('ITF File'!A560,107,7)</f>
        <v/>
      </c>
      <c r="N562" t="str">
        <f>MID('ITF File'!A560,114,3)</f>
        <v/>
      </c>
      <c r="O562" t="str">
        <f>MID('ITF File'!A560,117,10)</f>
        <v/>
      </c>
      <c r="P562" t="str">
        <f>MID('ITF File'!A560,127,250)</f>
        <v/>
      </c>
      <c r="Q562" t="str">
        <f>MID('ITF File'!A560,377,60)</f>
        <v/>
      </c>
      <c r="R562" t="str">
        <f>MID('ITF File'!A560,437,60)</f>
        <v/>
      </c>
      <c r="S562" t="str">
        <f>MID('ITF File'!A560,497,60)</f>
        <v/>
      </c>
    </row>
    <row r="563" spans="1:19" x14ac:dyDescent="0.25">
      <c r="A563" t="str">
        <f>MID('ITF File'!A561,3,4)</f>
        <v/>
      </c>
      <c r="B563" t="str">
        <f>MID('ITF File'!A561,7,6)</f>
        <v/>
      </c>
      <c r="C563" t="str">
        <f>MID('ITF File'!A561,13,6)</f>
        <v/>
      </c>
      <c r="D563" t="str">
        <f>MID('ITF File'!A561,19,5)</f>
        <v/>
      </c>
      <c r="E563" t="str">
        <f>MID('ITF File'!A561,24,5)</f>
        <v/>
      </c>
      <c r="F563" s="8" t="str">
        <f>MID('ITF File'!A561,29,2)&amp;"/"&amp; MID('ITF File'!A561,31,2)&amp;"/"&amp; MID('ITF File'!A561,33,2)</f>
        <v>//</v>
      </c>
      <c r="G563" t="str">
        <f>MID('ITF File'!A561,35,30)</f>
        <v/>
      </c>
      <c r="H563" t="str">
        <f>MID('ITF File'!A561,65,5)</f>
        <v/>
      </c>
      <c r="I563" t="str">
        <f>MID('ITF File'!A561,70,18)</f>
        <v/>
      </c>
      <c r="J563" t="str">
        <f>MID('ITF File'!A561,88,4)</f>
        <v/>
      </c>
      <c r="K563" s="6" t="str">
        <f>MID('ITF File'!A561,92,13)</f>
        <v/>
      </c>
      <c r="L563" s="4" t="str">
        <f>MID('ITF File'!A561,105,2)</f>
        <v/>
      </c>
      <c r="M563" t="str">
        <f>MID('ITF File'!A561,107,7)</f>
        <v/>
      </c>
      <c r="N563" t="str">
        <f>MID('ITF File'!A561,114,3)</f>
        <v/>
      </c>
      <c r="O563" t="str">
        <f>MID('ITF File'!A561,117,10)</f>
        <v/>
      </c>
      <c r="P563" t="str">
        <f>MID('ITF File'!A561,127,250)</f>
        <v/>
      </c>
      <c r="Q563" t="str">
        <f>MID('ITF File'!A561,377,60)</f>
        <v/>
      </c>
      <c r="R563" t="str">
        <f>MID('ITF File'!A561,437,60)</f>
        <v/>
      </c>
      <c r="S563" t="str">
        <f>MID('ITF File'!A561,497,60)</f>
        <v/>
      </c>
    </row>
    <row r="564" spans="1:19" x14ac:dyDescent="0.25">
      <c r="A564" t="str">
        <f>MID('ITF File'!A562,3,4)</f>
        <v/>
      </c>
      <c r="B564" t="str">
        <f>MID('ITF File'!A562,7,6)</f>
        <v/>
      </c>
      <c r="C564" t="str">
        <f>MID('ITF File'!A562,13,6)</f>
        <v/>
      </c>
      <c r="D564" t="str">
        <f>MID('ITF File'!A562,19,5)</f>
        <v/>
      </c>
      <c r="E564" t="str">
        <f>MID('ITF File'!A562,24,5)</f>
        <v/>
      </c>
      <c r="F564" s="8" t="str">
        <f>MID('ITF File'!A562,29,2)&amp;"/"&amp; MID('ITF File'!A562,31,2)&amp;"/"&amp; MID('ITF File'!A562,33,2)</f>
        <v>//</v>
      </c>
      <c r="G564" t="str">
        <f>MID('ITF File'!A562,35,30)</f>
        <v/>
      </c>
      <c r="H564" t="str">
        <f>MID('ITF File'!A562,65,5)</f>
        <v/>
      </c>
      <c r="I564" t="str">
        <f>MID('ITF File'!A562,70,18)</f>
        <v/>
      </c>
      <c r="J564" t="str">
        <f>MID('ITF File'!A562,88,4)</f>
        <v/>
      </c>
      <c r="K564" s="6" t="str">
        <f>MID('ITF File'!A562,92,13)</f>
        <v/>
      </c>
      <c r="L564" s="4" t="str">
        <f>MID('ITF File'!A562,105,2)</f>
        <v/>
      </c>
      <c r="M564" t="str">
        <f>MID('ITF File'!A562,107,7)</f>
        <v/>
      </c>
      <c r="N564" t="str">
        <f>MID('ITF File'!A562,114,3)</f>
        <v/>
      </c>
      <c r="O564" t="str">
        <f>MID('ITF File'!A562,117,10)</f>
        <v/>
      </c>
      <c r="P564" t="str">
        <f>MID('ITF File'!A562,127,250)</f>
        <v/>
      </c>
      <c r="Q564" t="str">
        <f>MID('ITF File'!A562,377,60)</f>
        <v/>
      </c>
      <c r="R564" t="str">
        <f>MID('ITF File'!A562,437,60)</f>
        <v/>
      </c>
      <c r="S564" t="str">
        <f>MID('ITF File'!A562,497,60)</f>
        <v/>
      </c>
    </row>
    <row r="565" spans="1:19" x14ac:dyDescent="0.25">
      <c r="A565" t="str">
        <f>MID('ITF File'!A563,3,4)</f>
        <v/>
      </c>
      <c r="B565" t="str">
        <f>MID('ITF File'!A563,7,6)</f>
        <v/>
      </c>
      <c r="C565" t="str">
        <f>MID('ITF File'!A563,13,6)</f>
        <v/>
      </c>
      <c r="D565" t="str">
        <f>MID('ITF File'!A563,19,5)</f>
        <v/>
      </c>
      <c r="E565" t="str">
        <f>MID('ITF File'!A563,24,5)</f>
        <v/>
      </c>
      <c r="F565" s="8" t="str">
        <f>MID('ITF File'!A563,29,2)&amp;"/"&amp; MID('ITF File'!A563,31,2)&amp;"/"&amp; MID('ITF File'!A563,33,2)</f>
        <v>//</v>
      </c>
      <c r="G565" t="str">
        <f>MID('ITF File'!A563,35,30)</f>
        <v/>
      </c>
      <c r="H565" t="str">
        <f>MID('ITF File'!A563,65,5)</f>
        <v/>
      </c>
      <c r="I565" t="str">
        <f>MID('ITF File'!A563,70,18)</f>
        <v/>
      </c>
      <c r="J565" t="str">
        <f>MID('ITF File'!A563,88,4)</f>
        <v/>
      </c>
      <c r="K565" s="6" t="str">
        <f>MID('ITF File'!A563,92,13)</f>
        <v/>
      </c>
      <c r="L565" s="4" t="str">
        <f>MID('ITF File'!A563,105,2)</f>
        <v/>
      </c>
      <c r="M565" t="str">
        <f>MID('ITF File'!A563,107,7)</f>
        <v/>
      </c>
      <c r="N565" t="str">
        <f>MID('ITF File'!A563,114,3)</f>
        <v/>
      </c>
      <c r="O565" t="str">
        <f>MID('ITF File'!A563,117,10)</f>
        <v/>
      </c>
      <c r="P565" t="str">
        <f>MID('ITF File'!A563,127,250)</f>
        <v/>
      </c>
      <c r="Q565" t="str">
        <f>MID('ITF File'!A563,377,60)</f>
        <v/>
      </c>
      <c r="R565" t="str">
        <f>MID('ITF File'!A563,437,60)</f>
        <v/>
      </c>
      <c r="S565" t="str">
        <f>MID('ITF File'!A563,497,60)</f>
        <v/>
      </c>
    </row>
    <row r="566" spans="1:19" x14ac:dyDescent="0.25">
      <c r="A566" t="str">
        <f>MID('ITF File'!A564,3,4)</f>
        <v/>
      </c>
      <c r="B566" t="str">
        <f>MID('ITF File'!A564,7,6)</f>
        <v/>
      </c>
      <c r="C566" t="str">
        <f>MID('ITF File'!A564,13,6)</f>
        <v/>
      </c>
      <c r="D566" t="str">
        <f>MID('ITF File'!A564,19,5)</f>
        <v/>
      </c>
      <c r="E566" t="str">
        <f>MID('ITF File'!A564,24,5)</f>
        <v/>
      </c>
      <c r="F566" s="8" t="str">
        <f>MID('ITF File'!A564,29,2)&amp;"/"&amp; MID('ITF File'!A564,31,2)&amp;"/"&amp; MID('ITF File'!A564,33,2)</f>
        <v>//</v>
      </c>
      <c r="G566" t="str">
        <f>MID('ITF File'!A564,35,30)</f>
        <v/>
      </c>
      <c r="H566" t="str">
        <f>MID('ITF File'!A564,65,5)</f>
        <v/>
      </c>
      <c r="I566" t="str">
        <f>MID('ITF File'!A564,70,18)</f>
        <v/>
      </c>
      <c r="J566" t="str">
        <f>MID('ITF File'!A564,88,4)</f>
        <v/>
      </c>
      <c r="K566" s="6" t="str">
        <f>MID('ITF File'!A564,92,13)</f>
        <v/>
      </c>
      <c r="L566" s="4" t="str">
        <f>MID('ITF File'!A564,105,2)</f>
        <v/>
      </c>
      <c r="M566" t="str">
        <f>MID('ITF File'!A564,107,7)</f>
        <v/>
      </c>
      <c r="N566" t="str">
        <f>MID('ITF File'!A564,114,3)</f>
        <v/>
      </c>
      <c r="O566" t="str">
        <f>MID('ITF File'!A564,117,10)</f>
        <v/>
      </c>
      <c r="P566" t="str">
        <f>MID('ITF File'!A564,127,250)</f>
        <v/>
      </c>
      <c r="Q566" t="str">
        <f>MID('ITF File'!A564,377,60)</f>
        <v/>
      </c>
      <c r="R566" t="str">
        <f>MID('ITF File'!A564,437,60)</f>
        <v/>
      </c>
      <c r="S566" t="str">
        <f>MID('ITF File'!A564,497,60)</f>
        <v/>
      </c>
    </row>
    <row r="567" spans="1:19" x14ac:dyDescent="0.25">
      <c r="A567" t="str">
        <f>MID('ITF File'!A565,3,4)</f>
        <v/>
      </c>
      <c r="B567" t="str">
        <f>MID('ITF File'!A565,7,6)</f>
        <v/>
      </c>
      <c r="C567" t="str">
        <f>MID('ITF File'!A565,13,6)</f>
        <v/>
      </c>
      <c r="D567" t="str">
        <f>MID('ITF File'!A565,19,5)</f>
        <v/>
      </c>
      <c r="E567" t="str">
        <f>MID('ITF File'!A565,24,5)</f>
        <v/>
      </c>
      <c r="F567" s="8" t="str">
        <f>MID('ITF File'!A565,29,2)&amp;"/"&amp; MID('ITF File'!A565,31,2)&amp;"/"&amp; MID('ITF File'!A565,33,2)</f>
        <v>//</v>
      </c>
      <c r="G567" t="str">
        <f>MID('ITF File'!A565,35,30)</f>
        <v/>
      </c>
      <c r="H567" t="str">
        <f>MID('ITF File'!A565,65,5)</f>
        <v/>
      </c>
      <c r="I567" t="str">
        <f>MID('ITF File'!A565,70,18)</f>
        <v/>
      </c>
      <c r="J567" t="str">
        <f>MID('ITF File'!A565,88,4)</f>
        <v/>
      </c>
      <c r="K567" s="6" t="str">
        <f>MID('ITF File'!A565,92,13)</f>
        <v/>
      </c>
      <c r="L567" s="4" t="str">
        <f>MID('ITF File'!A565,105,2)</f>
        <v/>
      </c>
      <c r="M567" t="str">
        <f>MID('ITF File'!A565,107,7)</f>
        <v/>
      </c>
      <c r="N567" t="str">
        <f>MID('ITF File'!A565,114,3)</f>
        <v/>
      </c>
      <c r="O567" t="str">
        <f>MID('ITF File'!A565,117,10)</f>
        <v/>
      </c>
      <c r="P567" t="str">
        <f>MID('ITF File'!A565,127,250)</f>
        <v/>
      </c>
      <c r="Q567" t="str">
        <f>MID('ITF File'!A565,377,60)</f>
        <v/>
      </c>
      <c r="R567" t="str">
        <f>MID('ITF File'!A565,437,60)</f>
        <v/>
      </c>
      <c r="S567" t="str">
        <f>MID('ITF File'!A565,497,60)</f>
        <v/>
      </c>
    </row>
    <row r="568" spans="1:19" x14ac:dyDescent="0.25">
      <c r="A568" t="str">
        <f>MID('ITF File'!A566,3,4)</f>
        <v/>
      </c>
      <c r="B568" t="str">
        <f>MID('ITF File'!A566,7,6)</f>
        <v/>
      </c>
      <c r="C568" t="str">
        <f>MID('ITF File'!A566,13,6)</f>
        <v/>
      </c>
      <c r="D568" t="str">
        <f>MID('ITF File'!A566,19,5)</f>
        <v/>
      </c>
      <c r="E568" t="str">
        <f>MID('ITF File'!A566,24,5)</f>
        <v/>
      </c>
      <c r="F568" s="8" t="str">
        <f>MID('ITF File'!A566,29,2)&amp;"/"&amp; MID('ITF File'!A566,31,2)&amp;"/"&amp; MID('ITF File'!A566,33,2)</f>
        <v>//</v>
      </c>
      <c r="G568" t="str">
        <f>MID('ITF File'!A566,35,30)</f>
        <v/>
      </c>
      <c r="H568" t="str">
        <f>MID('ITF File'!A566,65,5)</f>
        <v/>
      </c>
      <c r="I568" t="str">
        <f>MID('ITF File'!A566,70,18)</f>
        <v/>
      </c>
      <c r="J568" t="str">
        <f>MID('ITF File'!A566,88,4)</f>
        <v/>
      </c>
      <c r="K568" s="6" t="str">
        <f>MID('ITF File'!A566,92,13)</f>
        <v/>
      </c>
      <c r="L568" s="4" t="str">
        <f>MID('ITF File'!A566,105,2)</f>
        <v/>
      </c>
      <c r="M568" t="str">
        <f>MID('ITF File'!A566,107,7)</f>
        <v/>
      </c>
      <c r="N568" t="str">
        <f>MID('ITF File'!A566,114,3)</f>
        <v/>
      </c>
      <c r="O568" t="str">
        <f>MID('ITF File'!A566,117,10)</f>
        <v/>
      </c>
      <c r="P568" t="str">
        <f>MID('ITF File'!A566,127,250)</f>
        <v/>
      </c>
      <c r="Q568" t="str">
        <f>MID('ITF File'!A566,377,60)</f>
        <v/>
      </c>
      <c r="R568" t="str">
        <f>MID('ITF File'!A566,437,60)</f>
        <v/>
      </c>
      <c r="S568" t="str">
        <f>MID('ITF File'!A566,497,60)</f>
        <v/>
      </c>
    </row>
    <row r="569" spans="1:19" x14ac:dyDescent="0.25">
      <c r="A569" t="str">
        <f>MID('ITF File'!A567,3,4)</f>
        <v/>
      </c>
      <c r="B569" t="str">
        <f>MID('ITF File'!A567,7,6)</f>
        <v/>
      </c>
      <c r="C569" t="str">
        <f>MID('ITF File'!A567,13,6)</f>
        <v/>
      </c>
      <c r="D569" t="str">
        <f>MID('ITF File'!A567,19,5)</f>
        <v/>
      </c>
      <c r="E569" t="str">
        <f>MID('ITF File'!A567,24,5)</f>
        <v/>
      </c>
      <c r="F569" s="8" t="str">
        <f>MID('ITF File'!A567,29,2)&amp;"/"&amp; MID('ITF File'!A567,31,2)&amp;"/"&amp; MID('ITF File'!A567,33,2)</f>
        <v>//</v>
      </c>
      <c r="G569" t="str">
        <f>MID('ITF File'!A567,35,30)</f>
        <v/>
      </c>
      <c r="H569" t="str">
        <f>MID('ITF File'!A567,65,5)</f>
        <v/>
      </c>
      <c r="I569" t="str">
        <f>MID('ITF File'!A567,70,18)</f>
        <v/>
      </c>
      <c r="J569" t="str">
        <f>MID('ITF File'!A567,88,4)</f>
        <v/>
      </c>
      <c r="K569" s="6" t="str">
        <f>MID('ITF File'!A567,92,13)</f>
        <v/>
      </c>
      <c r="L569" s="4" t="str">
        <f>MID('ITF File'!A567,105,2)</f>
        <v/>
      </c>
      <c r="M569" t="str">
        <f>MID('ITF File'!A567,107,7)</f>
        <v/>
      </c>
      <c r="N569" t="str">
        <f>MID('ITF File'!A567,114,3)</f>
        <v/>
      </c>
      <c r="O569" t="str">
        <f>MID('ITF File'!A567,117,10)</f>
        <v/>
      </c>
      <c r="P569" t="str">
        <f>MID('ITF File'!A567,127,250)</f>
        <v/>
      </c>
      <c r="Q569" t="str">
        <f>MID('ITF File'!A567,377,60)</f>
        <v/>
      </c>
      <c r="R569" t="str">
        <f>MID('ITF File'!A567,437,60)</f>
        <v/>
      </c>
      <c r="S569" t="str">
        <f>MID('ITF File'!A567,497,60)</f>
        <v/>
      </c>
    </row>
    <row r="570" spans="1:19" x14ac:dyDescent="0.25">
      <c r="A570" t="str">
        <f>MID('ITF File'!A568,3,4)</f>
        <v/>
      </c>
      <c r="B570" t="str">
        <f>MID('ITF File'!A568,7,6)</f>
        <v/>
      </c>
      <c r="C570" t="str">
        <f>MID('ITF File'!A568,13,6)</f>
        <v/>
      </c>
      <c r="D570" t="str">
        <f>MID('ITF File'!A568,19,5)</f>
        <v/>
      </c>
      <c r="E570" t="str">
        <f>MID('ITF File'!A568,24,5)</f>
        <v/>
      </c>
      <c r="F570" s="8" t="str">
        <f>MID('ITF File'!A568,29,2)&amp;"/"&amp; MID('ITF File'!A568,31,2)&amp;"/"&amp; MID('ITF File'!A568,33,2)</f>
        <v>//</v>
      </c>
      <c r="G570" t="str">
        <f>MID('ITF File'!A568,35,30)</f>
        <v/>
      </c>
      <c r="H570" t="str">
        <f>MID('ITF File'!A568,65,5)</f>
        <v/>
      </c>
      <c r="I570" t="str">
        <f>MID('ITF File'!A568,70,18)</f>
        <v/>
      </c>
      <c r="J570" t="str">
        <f>MID('ITF File'!A568,88,4)</f>
        <v/>
      </c>
      <c r="K570" s="6" t="str">
        <f>MID('ITF File'!A568,92,13)</f>
        <v/>
      </c>
      <c r="L570" s="4" t="str">
        <f>MID('ITF File'!A568,105,2)</f>
        <v/>
      </c>
      <c r="M570" t="str">
        <f>MID('ITF File'!A568,107,7)</f>
        <v/>
      </c>
      <c r="N570" t="str">
        <f>MID('ITF File'!A568,114,3)</f>
        <v/>
      </c>
      <c r="O570" t="str">
        <f>MID('ITF File'!A568,117,10)</f>
        <v/>
      </c>
      <c r="P570" t="str">
        <f>MID('ITF File'!A568,127,250)</f>
        <v/>
      </c>
      <c r="Q570" t="str">
        <f>MID('ITF File'!A568,377,60)</f>
        <v/>
      </c>
      <c r="R570" t="str">
        <f>MID('ITF File'!A568,437,60)</f>
        <v/>
      </c>
      <c r="S570" t="str">
        <f>MID('ITF File'!A568,497,60)</f>
        <v/>
      </c>
    </row>
    <row r="571" spans="1:19" x14ac:dyDescent="0.25">
      <c r="A571" t="str">
        <f>MID('ITF File'!A569,3,4)</f>
        <v/>
      </c>
      <c r="B571" t="str">
        <f>MID('ITF File'!A569,7,6)</f>
        <v/>
      </c>
      <c r="C571" t="str">
        <f>MID('ITF File'!A569,13,6)</f>
        <v/>
      </c>
      <c r="D571" t="str">
        <f>MID('ITF File'!A569,19,5)</f>
        <v/>
      </c>
      <c r="E571" t="str">
        <f>MID('ITF File'!A569,24,5)</f>
        <v/>
      </c>
      <c r="F571" s="8" t="str">
        <f>MID('ITF File'!A569,29,2)&amp;"/"&amp; MID('ITF File'!A569,31,2)&amp;"/"&amp; MID('ITF File'!A569,33,2)</f>
        <v>//</v>
      </c>
      <c r="G571" t="str">
        <f>MID('ITF File'!A569,35,30)</f>
        <v/>
      </c>
      <c r="H571" t="str">
        <f>MID('ITF File'!A569,65,5)</f>
        <v/>
      </c>
      <c r="I571" t="str">
        <f>MID('ITF File'!A569,70,18)</f>
        <v/>
      </c>
      <c r="J571" t="str">
        <f>MID('ITF File'!A569,88,4)</f>
        <v/>
      </c>
      <c r="K571" s="6" t="str">
        <f>MID('ITF File'!A569,92,13)</f>
        <v/>
      </c>
      <c r="L571" s="4" t="str">
        <f>MID('ITF File'!A569,105,2)</f>
        <v/>
      </c>
      <c r="M571" t="str">
        <f>MID('ITF File'!A569,107,7)</f>
        <v/>
      </c>
      <c r="N571" t="str">
        <f>MID('ITF File'!A569,114,3)</f>
        <v/>
      </c>
      <c r="O571" t="str">
        <f>MID('ITF File'!A569,117,10)</f>
        <v/>
      </c>
      <c r="P571" t="str">
        <f>MID('ITF File'!A569,127,250)</f>
        <v/>
      </c>
      <c r="Q571" t="str">
        <f>MID('ITF File'!A569,377,60)</f>
        <v/>
      </c>
      <c r="R571" t="str">
        <f>MID('ITF File'!A569,437,60)</f>
        <v/>
      </c>
      <c r="S571" t="str">
        <f>MID('ITF File'!A569,497,60)</f>
        <v/>
      </c>
    </row>
    <row r="572" spans="1:19" x14ac:dyDescent="0.25">
      <c r="A572" t="str">
        <f>MID('ITF File'!A570,3,4)</f>
        <v/>
      </c>
      <c r="B572" t="str">
        <f>MID('ITF File'!A570,7,6)</f>
        <v/>
      </c>
      <c r="C572" t="str">
        <f>MID('ITF File'!A570,13,6)</f>
        <v/>
      </c>
      <c r="D572" t="str">
        <f>MID('ITF File'!A570,19,5)</f>
        <v/>
      </c>
      <c r="E572" t="str">
        <f>MID('ITF File'!A570,24,5)</f>
        <v/>
      </c>
      <c r="F572" s="8" t="str">
        <f>MID('ITF File'!A570,29,2)&amp;"/"&amp; MID('ITF File'!A570,31,2)&amp;"/"&amp; MID('ITF File'!A570,33,2)</f>
        <v>//</v>
      </c>
      <c r="G572" t="str">
        <f>MID('ITF File'!A570,35,30)</f>
        <v/>
      </c>
      <c r="H572" t="str">
        <f>MID('ITF File'!A570,65,5)</f>
        <v/>
      </c>
      <c r="I572" t="str">
        <f>MID('ITF File'!A570,70,18)</f>
        <v/>
      </c>
      <c r="J572" t="str">
        <f>MID('ITF File'!A570,88,4)</f>
        <v/>
      </c>
      <c r="K572" s="6" t="str">
        <f>MID('ITF File'!A570,92,13)</f>
        <v/>
      </c>
      <c r="L572" s="4" t="str">
        <f>MID('ITF File'!A570,105,2)</f>
        <v/>
      </c>
      <c r="M572" t="str">
        <f>MID('ITF File'!A570,107,7)</f>
        <v/>
      </c>
      <c r="N572" t="str">
        <f>MID('ITF File'!A570,114,3)</f>
        <v/>
      </c>
      <c r="O572" t="str">
        <f>MID('ITF File'!A570,117,10)</f>
        <v/>
      </c>
      <c r="P572" t="str">
        <f>MID('ITF File'!A570,127,250)</f>
        <v/>
      </c>
      <c r="Q572" t="str">
        <f>MID('ITF File'!A570,377,60)</f>
        <v/>
      </c>
      <c r="R572" t="str">
        <f>MID('ITF File'!A570,437,60)</f>
        <v/>
      </c>
      <c r="S572" t="str">
        <f>MID('ITF File'!A570,497,60)</f>
        <v/>
      </c>
    </row>
    <row r="573" spans="1:19" x14ac:dyDescent="0.25">
      <c r="A573" t="str">
        <f>MID('ITF File'!A571,3,4)</f>
        <v/>
      </c>
      <c r="B573" t="str">
        <f>MID('ITF File'!A571,7,6)</f>
        <v/>
      </c>
      <c r="C573" t="str">
        <f>MID('ITF File'!A571,13,6)</f>
        <v/>
      </c>
      <c r="D573" t="str">
        <f>MID('ITF File'!A571,19,5)</f>
        <v/>
      </c>
      <c r="E573" t="str">
        <f>MID('ITF File'!A571,24,5)</f>
        <v/>
      </c>
      <c r="F573" s="8" t="str">
        <f>MID('ITF File'!A571,29,2)&amp;"/"&amp; MID('ITF File'!A571,31,2)&amp;"/"&amp; MID('ITF File'!A571,33,2)</f>
        <v>//</v>
      </c>
      <c r="G573" t="str">
        <f>MID('ITF File'!A571,35,30)</f>
        <v/>
      </c>
      <c r="H573" t="str">
        <f>MID('ITF File'!A571,65,5)</f>
        <v/>
      </c>
      <c r="I573" t="str">
        <f>MID('ITF File'!A571,70,18)</f>
        <v/>
      </c>
      <c r="J573" t="str">
        <f>MID('ITF File'!A571,88,4)</f>
        <v/>
      </c>
      <c r="K573" s="6" t="str">
        <f>MID('ITF File'!A571,92,13)</f>
        <v/>
      </c>
      <c r="L573" s="4" t="str">
        <f>MID('ITF File'!A571,105,2)</f>
        <v/>
      </c>
      <c r="M573" t="str">
        <f>MID('ITF File'!A571,107,7)</f>
        <v/>
      </c>
      <c r="N573" t="str">
        <f>MID('ITF File'!A571,114,3)</f>
        <v/>
      </c>
      <c r="O573" t="str">
        <f>MID('ITF File'!A571,117,10)</f>
        <v/>
      </c>
      <c r="P573" t="str">
        <f>MID('ITF File'!A571,127,250)</f>
        <v/>
      </c>
      <c r="Q573" t="str">
        <f>MID('ITF File'!A571,377,60)</f>
        <v/>
      </c>
      <c r="R573" t="str">
        <f>MID('ITF File'!A571,437,60)</f>
        <v/>
      </c>
      <c r="S573" t="str">
        <f>MID('ITF File'!A571,497,60)</f>
        <v/>
      </c>
    </row>
    <row r="574" spans="1:19" x14ac:dyDescent="0.25">
      <c r="A574" t="str">
        <f>MID('ITF File'!A572,3,4)</f>
        <v/>
      </c>
      <c r="B574" t="str">
        <f>MID('ITF File'!A572,7,6)</f>
        <v/>
      </c>
      <c r="C574" t="str">
        <f>MID('ITF File'!A572,13,6)</f>
        <v/>
      </c>
      <c r="D574" t="str">
        <f>MID('ITF File'!A572,19,5)</f>
        <v/>
      </c>
      <c r="E574" t="str">
        <f>MID('ITF File'!A572,24,5)</f>
        <v/>
      </c>
      <c r="F574" s="8" t="str">
        <f>MID('ITF File'!A572,29,2)&amp;"/"&amp; MID('ITF File'!A572,31,2)&amp;"/"&amp; MID('ITF File'!A572,33,2)</f>
        <v>//</v>
      </c>
      <c r="G574" t="str">
        <f>MID('ITF File'!A572,35,30)</f>
        <v/>
      </c>
      <c r="H574" t="str">
        <f>MID('ITF File'!A572,65,5)</f>
        <v/>
      </c>
      <c r="I574" t="str">
        <f>MID('ITF File'!A572,70,18)</f>
        <v/>
      </c>
      <c r="J574" t="str">
        <f>MID('ITF File'!A572,88,4)</f>
        <v/>
      </c>
      <c r="K574" s="6" t="str">
        <f>MID('ITF File'!A572,92,13)</f>
        <v/>
      </c>
      <c r="L574" s="4" t="str">
        <f>MID('ITF File'!A572,105,2)</f>
        <v/>
      </c>
      <c r="M574" t="str">
        <f>MID('ITF File'!A572,107,7)</f>
        <v/>
      </c>
      <c r="N574" t="str">
        <f>MID('ITF File'!A572,114,3)</f>
        <v/>
      </c>
      <c r="O574" t="str">
        <f>MID('ITF File'!A572,117,10)</f>
        <v/>
      </c>
      <c r="P574" t="str">
        <f>MID('ITF File'!A572,127,250)</f>
        <v/>
      </c>
      <c r="Q574" t="str">
        <f>MID('ITF File'!A572,377,60)</f>
        <v/>
      </c>
      <c r="R574" t="str">
        <f>MID('ITF File'!A572,437,60)</f>
        <v/>
      </c>
      <c r="S574" t="str">
        <f>MID('ITF File'!A572,497,60)</f>
        <v/>
      </c>
    </row>
    <row r="575" spans="1:19" x14ac:dyDescent="0.25">
      <c r="A575" t="str">
        <f>MID('ITF File'!A573,3,4)</f>
        <v/>
      </c>
      <c r="B575" t="str">
        <f>MID('ITF File'!A573,7,6)</f>
        <v/>
      </c>
      <c r="C575" t="str">
        <f>MID('ITF File'!A573,13,6)</f>
        <v/>
      </c>
      <c r="D575" t="str">
        <f>MID('ITF File'!A573,19,5)</f>
        <v/>
      </c>
      <c r="E575" t="str">
        <f>MID('ITF File'!A573,24,5)</f>
        <v/>
      </c>
      <c r="F575" s="8" t="str">
        <f>MID('ITF File'!A573,29,2)&amp;"/"&amp; MID('ITF File'!A573,31,2)&amp;"/"&amp; MID('ITF File'!A573,33,2)</f>
        <v>//</v>
      </c>
      <c r="G575" t="str">
        <f>MID('ITF File'!A573,35,30)</f>
        <v/>
      </c>
      <c r="H575" t="str">
        <f>MID('ITF File'!A573,65,5)</f>
        <v/>
      </c>
      <c r="I575" t="str">
        <f>MID('ITF File'!A573,70,18)</f>
        <v/>
      </c>
      <c r="J575" t="str">
        <f>MID('ITF File'!A573,88,4)</f>
        <v/>
      </c>
      <c r="K575" s="6" t="str">
        <f>MID('ITF File'!A573,92,13)</f>
        <v/>
      </c>
      <c r="L575" s="4" t="str">
        <f>MID('ITF File'!A573,105,2)</f>
        <v/>
      </c>
      <c r="M575" t="str">
        <f>MID('ITF File'!A573,107,7)</f>
        <v/>
      </c>
      <c r="N575" t="str">
        <f>MID('ITF File'!A573,114,3)</f>
        <v/>
      </c>
      <c r="O575" t="str">
        <f>MID('ITF File'!A573,117,10)</f>
        <v/>
      </c>
      <c r="P575" t="str">
        <f>MID('ITF File'!A573,127,250)</f>
        <v/>
      </c>
      <c r="Q575" t="str">
        <f>MID('ITF File'!A573,377,60)</f>
        <v/>
      </c>
      <c r="R575" t="str">
        <f>MID('ITF File'!A573,437,60)</f>
        <v/>
      </c>
      <c r="S575" t="str">
        <f>MID('ITF File'!A573,497,60)</f>
        <v/>
      </c>
    </row>
    <row r="576" spans="1:19" x14ac:dyDescent="0.25">
      <c r="A576" t="str">
        <f>MID('ITF File'!A574,3,4)</f>
        <v/>
      </c>
      <c r="B576" t="str">
        <f>MID('ITF File'!A574,7,6)</f>
        <v/>
      </c>
      <c r="C576" t="str">
        <f>MID('ITF File'!A574,13,6)</f>
        <v/>
      </c>
      <c r="D576" t="str">
        <f>MID('ITF File'!A574,19,5)</f>
        <v/>
      </c>
      <c r="E576" t="str">
        <f>MID('ITF File'!A574,24,5)</f>
        <v/>
      </c>
      <c r="F576" s="8" t="str">
        <f>MID('ITF File'!A574,29,2)&amp;"/"&amp; MID('ITF File'!A574,31,2)&amp;"/"&amp; MID('ITF File'!A574,33,2)</f>
        <v>//</v>
      </c>
      <c r="G576" t="str">
        <f>MID('ITF File'!A574,35,30)</f>
        <v/>
      </c>
      <c r="H576" t="str">
        <f>MID('ITF File'!A574,65,5)</f>
        <v/>
      </c>
      <c r="I576" t="str">
        <f>MID('ITF File'!A574,70,18)</f>
        <v/>
      </c>
      <c r="J576" t="str">
        <f>MID('ITF File'!A574,88,4)</f>
        <v/>
      </c>
      <c r="K576" s="6" t="str">
        <f>MID('ITF File'!A574,92,13)</f>
        <v/>
      </c>
      <c r="L576" s="4" t="str">
        <f>MID('ITF File'!A574,105,2)</f>
        <v/>
      </c>
      <c r="M576" t="str">
        <f>MID('ITF File'!A574,107,7)</f>
        <v/>
      </c>
      <c r="N576" t="str">
        <f>MID('ITF File'!A574,114,3)</f>
        <v/>
      </c>
      <c r="O576" t="str">
        <f>MID('ITF File'!A574,117,10)</f>
        <v/>
      </c>
      <c r="P576" t="str">
        <f>MID('ITF File'!A574,127,250)</f>
        <v/>
      </c>
      <c r="Q576" t="str">
        <f>MID('ITF File'!A574,377,60)</f>
        <v/>
      </c>
      <c r="R576" t="str">
        <f>MID('ITF File'!A574,437,60)</f>
        <v/>
      </c>
      <c r="S576" t="str">
        <f>MID('ITF File'!A574,497,60)</f>
        <v/>
      </c>
    </row>
    <row r="577" spans="1:19" x14ac:dyDescent="0.25">
      <c r="A577" t="str">
        <f>MID('ITF File'!A575,3,4)</f>
        <v/>
      </c>
      <c r="B577" t="str">
        <f>MID('ITF File'!A575,7,6)</f>
        <v/>
      </c>
      <c r="C577" t="str">
        <f>MID('ITF File'!A575,13,6)</f>
        <v/>
      </c>
      <c r="D577" t="str">
        <f>MID('ITF File'!A575,19,5)</f>
        <v/>
      </c>
      <c r="E577" t="str">
        <f>MID('ITF File'!A575,24,5)</f>
        <v/>
      </c>
      <c r="F577" s="8" t="str">
        <f>MID('ITF File'!A575,29,2)&amp;"/"&amp; MID('ITF File'!A575,31,2)&amp;"/"&amp; MID('ITF File'!A575,33,2)</f>
        <v>//</v>
      </c>
      <c r="G577" t="str">
        <f>MID('ITF File'!A575,35,30)</f>
        <v/>
      </c>
      <c r="H577" t="str">
        <f>MID('ITF File'!A575,65,5)</f>
        <v/>
      </c>
      <c r="I577" t="str">
        <f>MID('ITF File'!A575,70,18)</f>
        <v/>
      </c>
      <c r="J577" t="str">
        <f>MID('ITF File'!A575,88,4)</f>
        <v/>
      </c>
      <c r="K577" s="6" t="str">
        <f>MID('ITF File'!A575,92,13)</f>
        <v/>
      </c>
      <c r="L577" s="4" t="str">
        <f>MID('ITF File'!A575,105,2)</f>
        <v/>
      </c>
      <c r="M577" t="str">
        <f>MID('ITF File'!A575,107,7)</f>
        <v/>
      </c>
      <c r="N577" t="str">
        <f>MID('ITF File'!A575,114,3)</f>
        <v/>
      </c>
      <c r="O577" t="str">
        <f>MID('ITF File'!A575,117,10)</f>
        <v/>
      </c>
      <c r="P577" t="str">
        <f>MID('ITF File'!A575,127,250)</f>
        <v/>
      </c>
      <c r="Q577" t="str">
        <f>MID('ITF File'!A575,377,60)</f>
        <v/>
      </c>
      <c r="R577" t="str">
        <f>MID('ITF File'!A575,437,60)</f>
        <v/>
      </c>
      <c r="S577" t="str">
        <f>MID('ITF File'!A575,497,60)</f>
        <v/>
      </c>
    </row>
    <row r="578" spans="1:19" x14ac:dyDescent="0.25">
      <c r="A578" t="str">
        <f>MID('ITF File'!A576,3,4)</f>
        <v/>
      </c>
      <c r="B578" t="str">
        <f>MID('ITF File'!A576,7,6)</f>
        <v/>
      </c>
      <c r="C578" t="str">
        <f>MID('ITF File'!A576,13,6)</f>
        <v/>
      </c>
      <c r="D578" t="str">
        <f>MID('ITF File'!A576,19,5)</f>
        <v/>
      </c>
      <c r="E578" t="str">
        <f>MID('ITF File'!A576,24,5)</f>
        <v/>
      </c>
      <c r="F578" s="8" t="str">
        <f>MID('ITF File'!A576,29,2)&amp;"/"&amp; MID('ITF File'!A576,31,2)&amp;"/"&amp; MID('ITF File'!A576,33,2)</f>
        <v>//</v>
      </c>
      <c r="G578" t="str">
        <f>MID('ITF File'!A576,35,30)</f>
        <v/>
      </c>
      <c r="H578" t="str">
        <f>MID('ITF File'!A576,65,5)</f>
        <v/>
      </c>
      <c r="I578" t="str">
        <f>MID('ITF File'!A576,70,18)</f>
        <v/>
      </c>
      <c r="J578" t="str">
        <f>MID('ITF File'!A576,88,4)</f>
        <v/>
      </c>
      <c r="K578" s="6" t="str">
        <f>MID('ITF File'!A576,92,13)</f>
        <v/>
      </c>
      <c r="L578" s="4" t="str">
        <f>MID('ITF File'!A576,105,2)</f>
        <v/>
      </c>
      <c r="M578" t="str">
        <f>MID('ITF File'!A576,107,7)</f>
        <v/>
      </c>
      <c r="N578" t="str">
        <f>MID('ITF File'!A576,114,3)</f>
        <v/>
      </c>
      <c r="O578" t="str">
        <f>MID('ITF File'!A576,117,10)</f>
        <v/>
      </c>
      <c r="P578" t="str">
        <f>MID('ITF File'!A576,127,250)</f>
        <v/>
      </c>
      <c r="Q578" t="str">
        <f>MID('ITF File'!A576,377,60)</f>
        <v/>
      </c>
      <c r="R578" t="str">
        <f>MID('ITF File'!A576,437,60)</f>
        <v/>
      </c>
      <c r="S578" t="str">
        <f>MID('ITF File'!A576,497,60)</f>
        <v/>
      </c>
    </row>
    <row r="579" spans="1:19" x14ac:dyDescent="0.25">
      <c r="A579" t="str">
        <f>MID('ITF File'!A577,3,4)</f>
        <v/>
      </c>
      <c r="B579" t="str">
        <f>MID('ITF File'!A577,7,6)</f>
        <v/>
      </c>
      <c r="C579" t="str">
        <f>MID('ITF File'!A577,13,6)</f>
        <v/>
      </c>
      <c r="D579" t="str">
        <f>MID('ITF File'!A577,19,5)</f>
        <v/>
      </c>
      <c r="E579" t="str">
        <f>MID('ITF File'!A577,24,5)</f>
        <v/>
      </c>
      <c r="F579" s="8" t="str">
        <f>MID('ITF File'!A577,29,2)&amp;"/"&amp; MID('ITF File'!A577,31,2)&amp;"/"&amp; MID('ITF File'!A577,33,2)</f>
        <v>//</v>
      </c>
      <c r="G579" t="str">
        <f>MID('ITF File'!A577,35,30)</f>
        <v/>
      </c>
      <c r="H579" t="str">
        <f>MID('ITF File'!A577,65,5)</f>
        <v/>
      </c>
      <c r="I579" t="str">
        <f>MID('ITF File'!A577,70,18)</f>
        <v/>
      </c>
      <c r="J579" t="str">
        <f>MID('ITF File'!A577,88,4)</f>
        <v/>
      </c>
      <c r="K579" s="6" t="str">
        <f>MID('ITF File'!A577,92,13)</f>
        <v/>
      </c>
      <c r="L579" s="4" t="str">
        <f>MID('ITF File'!A577,105,2)</f>
        <v/>
      </c>
      <c r="M579" t="str">
        <f>MID('ITF File'!A577,107,7)</f>
        <v/>
      </c>
      <c r="N579" t="str">
        <f>MID('ITF File'!A577,114,3)</f>
        <v/>
      </c>
      <c r="O579" t="str">
        <f>MID('ITF File'!A577,117,10)</f>
        <v/>
      </c>
      <c r="P579" t="str">
        <f>MID('ITF File'!A577,127,250)</f>
        <v/>
      </c>
      <c r="Q579" t="str">
        <f>MID('ITF File'!A577,377,60)</f>
        <v/>
      </c>
      <c r="R579" t="str">
        <f>MID('ITF File'!A577,437,60)</f>
        <v/>
      </c>
      <c r="S579" t="str">
        <f>MID('ITF File'!A577,497,60)</f>
        <v/>
      </c>
    </row>
    <row r="580" spans="1:19" x14ac:dyDescent="0.25">
      <c r="A580" t="str">
        <f>MID('ITF File'!A578,3,4)</f>
        <v/>
      </c>
      <c r="B580" t="str">
        <f>MID('ITF File'!A578,7,6)</f>
        <v/>
      </c>
      <c r="C580" t="str">
        <f>MID('ITF File'!A578,13,6)</f>
        <v/>
      </c>
      <c r="D580" t="str">
        <f>MID('ITF File'!A578,19,5)</f>
        <v/>
      </c>
      <c r="E580" t="str">
        <f>MID('ITF File'!A578,24,5)</f>
        <v/>
      </c>
      <c r="F580" s="8" t="str">
        <f>MID('ITF File'!A578,29,2)&amp;"/"&amp; MID('ITF File'!A578,31,2)&amp;"/"&amp; MID('ITF File'!A578,33,2)</f>
        <v>//</v>
      </c>
      <c r="G580" t="str">
        <f>MID('ITF File'!A578,35,30)</f>
        <v/>
      </c>
      <c r="H580" t="str">
        <f>MID('ITF File'!A578,65,5)</f>
        <v/>
      </c>
      <c r="I580" t="str">
        <f>MID('ITF File'!A578,70,18)</f>
        <v/>
      </c>
      <c r="J580" t="str">
        <f>MID('ITF File'!A578,88,4)</f>
        <v/>
      </c>
      <c r="K580" s="6" t="str">
        <f>MID('ITF File'!A578,92,13)</f>
        <v/>
      </c>
      <c r="L580" s="4" t="str">
        <f>MID('ITF File'!A578,105,2)</f>
        <v/>
      </c>
      <c r="M580" t="str">
        <f>MID('ITF File'!A578,107,7)</f>
        <v/>
      </c>
      <c r="N580" t="str">
        <f>MID('ITF File'!A578,114,3)</f>
        <v/>
      </c>
      <c r="O580" t="str">
        <f>MID('ITF File'!A578,117,10)</f>
        <v/>
      </c>
      <c r="P580" t="str">
        <f>MID('ITF File'!A578,127,250)</f>
        <v/>
      </c>
      <c r="Q580" t="str">
        <f>MID('ITF File'!A578,377,60)</f>
        <v/>
      </c>
      <c r="R580" t="str">
        <f>MID('ITF File'!A578,437,60)</f>
        <v/>
      </c>
      <c r="S580" t="str">
        <f>MID('ITF File'!A578,497,60)</f>
        <v/>
      </c>
    </row>
    <row r="581" spans="1:19" x14ac:dyDescent="0.25">
      <c r="A581" t="str">
        <f>MID('ITF File'!A579,3,4)</f>
        <v/>
      </c>
      <c r="B581" t="str">
        <f>MID('ITF File'!A579,7,6)</f>
        <v/>
      </c>
      <c r="C581" t="str">
        <f>MID('ITF File'!A579,13,6)</f>
        <v/>
      </c>
      <c r="D581" t="str">
        <f>MID('ITF File'!A579,19,5)</f>
        <v/>
      </c>
      <c r="E581" t="str">
        <f>MID('ITF File'!A579,24,5)</f>
        <v/>
      </c>
      <c r="F581" s="8" t="str">
        <f>MID('ITF File'!A579,29,2)&amp;"/"&amp; MID('ITF File'!A579,31,2)&amp;"/"&amp; MID('ITF File'!A579,33,2)</f>
        <v>//</v>
      </c>
      <c r="G581" t="str">
        <f>MID('ITF File'!A579,35,30)</f>
        <v/>
      </c>
      <c r="H581" t="str">
        <f>MID('ITF File'!A579,65,5)</f>
        <v/>
      </c>
      <c r="I581" t="str">
        <f>MID('ITF File'!A579,70,18)</f>
        <v/>
      </c>
      <c r="J581" t="str">
        <f>MID('ITF File'!A579,88,4)</f>
        <v/>
      </c>
      <c r="K581" s="6" t="str">
        <f>MID('ITF File'!A579,92,13)</f>
        <v/>
      </c>
      <c r="L581" s="4" t="str">
        <f>MID('ITF File'!A579,105,2)</f>
        <v/>
      </c>
      <c r="M581" t="str">
        <f>MID('ITF File'!A579,107,7)</f>
        <v/>
      </c>
      <c r="N581" t="str">
        <f>MID('ITF File'!A579,114,3)</f>
        <v/>
      </c>
      <c r="O581" t="str">
        <f>MID('ITF File'!A579,117,10)</f>
        <v/>
      </c>
      <c r="P581" t="str">
        <f>MID('ITF File'!A579,127,250)</f>
        <v/>
      </c>
      <c r="Q581" t="str">
        <f>MID('ITF File'!A579,377,60)</f>
        <v/>
      </c>
      <c r="R581" t="str">
        <f>MID('ITF File'!A579,437,60)</f>
        <v/>
      </c>
      <c r="S581" t="str">
        <f>MID('ITF File'!A579,497,60)</f>
        <v/>
      </c>
    </row>
    <row r="582" spans="1:19" x14ac:dyDescent="0.25">
      <c r="A582" t="str">
        <f>MID('ITF File'!A580,3,4)</f>
        <v/>
      </c>
      <c r="B582" t="str">
        <f>MID('ITF File'!A580,7,6)</f>
        <v/>
      </c>
      <c r="C582" t="str">
        <f>MID('ITF File'!A580,13,6)</f>
        <v/>
      </c>
      <c r="D582" t="str">
        <f>MID('ITF File'!A580,19,5)</f>
        <v/>
      </c>
      <c r="E582" t="str">
        <f>MID('ITF File'!A580,24,5)</f>
        <v/>
      </c>
      <c r="F582" s="8" t="str">
        <f>MID('ITF File'!A580,29,2)&amp;"/"&amp; MID('ITF File'!A580,31,2)&amp;"/"&amp; MID('ITF File'!A580,33,2)</f>
        <v>//</v>
      </c>
      <c r="G582" t="str">
        <f>MID('ITF File'!A580,35,30)</f>
        <v/>
      </c>
      <c r="H582" t="str">
        <f>MID('ITF File'!A580,65,5)</f>
        <v/>
      </c>
      <c r="I582" t="str">
        <f>MID('ITF File'!A580,70,18)</f>
        <v/>
      </c>
      <c r="J582" t="str">
        <f>MID('ITF File'!A580,88,4)</f>
        <v/>
      </c>
      <c r="K582" s="6" t="str">
        <f>MID('ITF File'!A580,92,13)</f>
        <v/>
      </c>
      <c r="L582" s="4" t="str">
        <f>MID('ITF File'!A580,105,2)</f>
        <v/>
      </c>
      <c r="M582" t="str">
        <f>MID('ITF File'!A580,107,7)</f>
        <v/>
      </c>
      <c r="N582" t="str">
        <f>MID('ITF File'!A580,114,3)</f>
        <v/>
      </c>
      <c r="O582" t="str">
        <f>MID('ITF File'!A580,117,10)</f>
        <v/>
      </c>
      <c r="P582" t="str">
        <f>MID('ITF File'!A580,127,250)</f>
        <v/>
      </c>
      <c r="Q582" t="str">
        <f>MID('ITF File'!A580,377,60)</f>
        <v/>
      </c>
      <c r="R582" t="str">
        <f>MID('ITF File'!A580,437,60)</f>
        <v/>
      </c>
      <c r="S582" t="str">
        <f>MID('ITF File'!A580,497,60)</f>
        <v/>
      </c>
    </row>
    <row r="583" spans="1:19" x14ac:dyDescent="0.25">
      <c r="A583" t="str">
        <f>MID('ITF File'!A581,3,4)</f>
        <v/>
      </c>
      <c r="B583" t="str">
        <f>MID('ITF File'!A581,7,6)</f>
        <v/>
      </c>
      <c r="C583" t="str">
        <f>MID('ITF File'!A581,13,6)</f>
        <v/>
      </c>
      <c r="D583" t="str">
        <f>MID('ITF File'!A581,19,5)</f>
        <v/>
      </c>
      <c r="E583" t="str">
        <f>MID('ITF File'!A581,24,5)</f>
        <v/>
      </c>
      <c r="F583" s="8" t="str">
        <f>MID('ITF File'!A581,29,2)&amp;"/"&amp; MID('ITF File'!A581,31,2)&amp;"/"&amp; MID('ITF File'!A581,33,2)</f>
        <v>//</v>
      </c>
      <c r="G583" t="str">
        <f>MID('ITF File'!A581,35,30)</f>
        <v/>
      </c>
      <c r="H583" t="str">
        <f>MID('ITF File'!A581,65,5)</f>
        <v/>
      </c>
      <c r="I583" t="str">
        <f>MID('ITF File'!A581,70,18)</f>
        <v/>
      </c>
      <c r="J583" t="str">
        <f>MID('ITF File'!A581,88,4)</f>
        <v/>
      </c>
      <c r="K583" s="6" t="str">
        <f>MID('ITF File'!A581,92,13)</f>
        <v/>
      </c>
      <c r="L583" s="4" t="str">
        <f>MID('ITF File'!A581,105,2)</f>
        <v/>
      </c>
      <c r="M583" t="str">
        <f>MID('ITF File'!A581,107,7)</f>
        <v/>
      </c>
      <c r="N583" t="str">
        <f>MID('ITF File'!A581,114,3)</f>
        <v/>
      </c>
      <c r="O583" t="str">
        <f>MID('ITF File'!A581,117,10)</f>
        <v/>
      </c>
      <c r="P583" t="str">
        <f>MID('ITF File'!A581,127,250)</f>
        <v/>
      </c>
      <c r="Q583" t="str">
        <f>MID('ITF File'!A581,377,60)</f>
        <v/>
      </c>
      <c r="R583" t="str">
        <f>MID('ITF File'!A581,437,60)</f>
        <v/>
      </c>
      <c r="S583" t="str">
        <f>MID('ITF File'!A581,497,60)</f>
        <v/>
      </c>
    </row>
    <row r="584" spans="1:19" x14ac:dyDescent="0.25">
      <c r="A584" t="str">
        <f>MID('ITF File'!A582,3,4)</f>
        <v/>
      </c>
      <c r="B584" t="str">
        <f>MID('ITF File'!A582,7,6)</f>
        <v/>
      </c>
      <c r="C584" t="str">
        <f>MID('ITF File'!A582,13,6)</f>
        <v/>
      </c>
      <c r="D584" t="str">
        <f>MID('ITF File'!A582,19,5)</f>
        <v/>
      </c>
      <c r="E584" t="str">
        <f>MID('ITF File'!A582,24,5)</f>
        <v/>
      </c>
      <c r="F584" s="8" t="str">
        <f>MID('ITF File'!A582,29,2)&amp;"/"&amp; MID('ITF File'!A582,31,2)&amp;"/"&amp; MID('ITF File'!A582,33,2)</f>
        <v>//</v>
      </c>
      <c r="G584" t="str">
        <f>MID('ITF File'!A582,35,30)</f>
        <v/>
      </c>
      <c r="H584" t="str">
        <f>MID('ITF File'!A582,65,5)</f>
        <v/>
      </c>
      <c r="I584" t="str">
        <f>MID('ITF File'!A582,70,18)</f>
        <v/>
      </c>
      <c r="J584" t="str">
        <f>MID('ITF File'!A582,88,4)</f>
        <v/>
      </c>
      <c r="K584" s="6" t="str">
        <f>MID('ITF File'!A582,92,13)</f>
        <v/>
      </c>
      <c r="L584" s="4" t="str">
        <f>MID('ITF File'!A582,105,2)</f>
        <v/>
      </c>
      <c r="M584" t="str">
        <f>MID('ITF File'!A582,107,7)</f>
        <v/>
      </c>
      <c r="N584" t="str">
        <f>MID('ITF File'!A582,114,3)</f>
        <v/>
      </c>
      <c r="O584" t="str">
        <f>MID('ITF File'!A582,117,10)</f>
        <v/>
      </c>
      <c r="P584" t="str">
        <f>MID('ITF File'!A582,127,250)</f>
        <v/>
      </c>
      <c r="Q584" t="str">
        <f>MID('ITF File'!A582,377,60)</f>
        <v/>
      </c>
      <c r="R584" t="str">
        <f>MID('ITF File'!A582,437,60)</f>
        <v/>
      </c>
      <c r="S584" t="str">
        <f>MID('ITF File'!A582,497,60)</f>
        <v/>
      </c>
    </row>
    <row r="585" spans="1:19" x14ac:dyDescent="0.25">
      <c r="A585" t="str">
        <f>MID('ITF File'!A583,3,4)</f>
        <v/>
      </c>
      <c r="B585" t="str">
        <f>MID('ITF File'!A583,7,6)</f>
        <v/>
      </c>
      <c r="C585" t="str">
        <f>MID('ITF File'!A583,13,6)</f>
        <v/>
      </c>
      <c r="D585" t="str">
        <f>MID('ITF File'!A583,19,5)</f>
        <v/>
      </c>
      <c r="E585" t="str">
        <f>MID('ITF File'!A583,24,5)</f>
        <v/>
      </c>
      <c r="F585" s="8" t="str">
        <f>MID('ITF File'!A583,29,2)&amp;"/"&amp; MID('ITF File'!A583,31,2)&amp;"/"&amp; MID('ITF File'!A583,33,2)</f>
        <v>//</v>
      </c>
      <c r="G585" t="str">
        <f>MID('ITF File'!A583,35,30)</f>
        <v/>
      </c>
      <c r="H585" t="str">
        <f>MID('ITF File'!A583,65,5)</f>
        <v/>
      </c>
      <c r="I585" t="str">
        <f>MID('ITF File'!A583,70,18)</f>
        <v/>
      </c>
      <c r="J585" t="str">
        <f>MID('ITF File'!A583,88,4)</f>
        <v/>
      </c>
      <c r="K585" s="6" t="str">
        <f>MID('ITF File'!A583,92,13)</f>
        <v/>
      </c>
      <c r="L585" s="4" t="str">
        <f>MID('ITF File'!A583,105,2)</f>
        <v/>
      </c>
      <c r="M585" t="str">
        <f>MID('ITF File'!A583,107,7)</f>
        <v/>
      </c>
      <c r="N585" t="str">
        <f>MID('ITF File'!A583,114,3)</f>
        <v/>
      </c>
      <c r="O585" t="str">
        <f>MID('ITF File'!A583,117,10)</f>
        <v/>
      </c>
      <c r="P585" t="str">
        <f>MID('ITF File'!A583,127,250)</f>
        <v/>
      </c>
      <c r="Q585" t="str">
        <f>MID('ITF File'!A583,377,60)</f>
        <v/>
      </c>
      <c r="R585" t="str">
        <f>MID('ITF File'!A583,437,60)</f>
        <v/>
      </c>
      <c r="S585" t="str">
        <f>MID('ITF File'!A583,497,60)</f>
        <v/>
      </c>
    </row>
    <row r="586" spans="1:19" x14ac:dyDescent="0.25">
      <c r="A586" t="str">
        <f>MID('ITF File'!A584,3,4)</f>
        <v/>
      </c>
      <c r="B586" t="str">
        <f>MID('ITF File'!A584,7,6)</f>
        <v/>
      </c>
      <c r="C586" t="str">
        <f>MID('ITF File'!A584,13,6)</f>
        <v/>
      </c>
      <c r="D586" t="str">
        <f>MID('ITF File'!A584,19,5)</f>
        <v/>
      </c>
      <c r="E586" t="str">
        <f>MID('ITF File'!A584,24,5)</f>
        <v/>
      </c>
      <c r="F586" s="8" t="str">
        <f>MID('ITF File'!A584,29,2)&amp;"/"&amp; MID('ITF File'!A584,31,2)&amp;"/"&amp; MID('ITF File'!A584,33,2)</f>
        <v>//</v>
      </c>
      <c r="G586" t="str">
        <f>MID('ITF File'!A584,35,30)</f>
        <v/>
      </c>
      <c r="H586" t="str">
        <f>MID('ITF File'!A584,65,5)</f>
        <v/>
      </c>
      <c r="I586" t="str">
        <f>MID('ITF File'!A584,70,18)</f>
        <v/>
      </c>
      <c r="J586" t="str">
        <f>MID('ITF File'!A584,88,4)</f>
        <v/>
      </c>
      <c r="K586" s="6" t="str">
        <f>MID('ITF File'!A584,92,13)</f>
        <v/>
      </c>
      <c r="L586" s="4" t="str">
        <f>MID('ITF File'!A584,105,2)</f>
        <v/>
      </c>
      <c r="M586" t="str">
        <f>MID('ITF File'!A584,107,7)</f>
        <v/>
      </c>
      <c r="N586" t="str">
        <f>MID('ITF File'!A584,114,3)</f>
        <v/>
      </c>
      <c r="O586" t="str">
        <f>MID('ITF File'!A584,117,10)</f>
        <v/>
      </c>
      <c r="P586" t="str">
        <f>MID('ITF File'!A584,127,250)</f>
        <v/>
      </c>
      <c r="Q586" t="str">
        <f>MID('ITF File'!A584,377,60)</f>
        <v/>
      </c>
      <c r="R586" t="str">
        <f>MID('ITF File'!A584,437,60)</f>
        <v/>
      </c>
      <c r="S586" t="str">
        <f>MID('ITF File'!A584,497,60)</f>
        <v/>
      </c>
    </row>
    <row r="587" spans="1:19" x14ac:dyDescent="0.25">
      <c r="A587" t="str">
        <f>MID('ITF File'!A585,3,4)</f>
        <v/>
      </c>
      <c r="B587" t="str">
        <f>MID('ITF File'!A585,7,6)</f>
        <v/>
      </c>
      <c r="C587" t="str">
        <f>MID('ITF File'!A585,13,6)</f>
        <v/>
      </c>
      <c r="D587" t="str">
        <f>MID('ITF File'!A585,19,5)</f>
        <v/>
      </c>
      <c r="E587" t="str">
        <f>MID('ITF File'!A585,24,5)</f>
        <v/>
      </c>
      <c r="F587" s="8" t="str">
        <f>MID('ITF File'!A585,29,2)&amp;"/"&amp; MID('ITF File'!A585,31,2)&amp;"/"&amp; MID('ITF File'!A585,33,2)</f>
        <v>//</v>
      </c>
      <c r="G587" t="str">
        <f>MID('ITF File'!A585,35,30)</f>
        <v/>
      </c>
      <c r="H587" t="str">
        <f>MID('ITF File'!A585,65,5)</f>
        <v/>
      </c>
      <c r="I587" t="str">
        <f>MID('ITF File'!A585,70,18)</f>
        <v/>
      </c>
      <c r="J587" t="str">
        <f>MID('ITF File'!A585,88,4)</f>
        <v/>
      </c>
      <c r="K587" s="6" t="str">
        <f>MID('ITF File'!A585,92,13)</f>
        <v/>
      </c>
      <c r="L587" s="4" t="str">
        <f>MID('ITF File'!A585,105,2)</f>
        <v/>
      </c>
      <c r="M587" t="str">
        <f>MID('ITF File'!A585,107,7)</f>
        <v/>
      </c>
      <c r="N587" t="str">
        <f>MID('ITF File'!A585,114,3)</f>
        <v/>
      </c>
      <c r="O587" t="str">
        <f>MID('ITF File'!A585,117,10)</f>
        <v/>
      </c>
      <c r="P587" t="str">
        <f>MID('ITF File'!A585,127,250)</f>
        <v/>
      </c>
      <c r="Q587" t="str">
        <f>MID('ITF File'!A585,377,60)</f>
        <v/>
      </c>
      <c r="R587" t="str">
        <f>MID('ITF File'!A585,437,60)</f>
        <v/>
      </c>
      <c r="S587" t="str">
        <f>MID('ITF File'!A585,497,60)</f>
        <v/>
      </c>
    </row>
    <row r="588" spans="1:19" x14ac:dyDescent="0.25">
      <c r="A588" t="str">
        <f>MID('ITF File'!A586,3,4)</f>
        <v/>
      </c>
      <c r="B588" t="str">
        <f>MID('ITF File'!A586,7,6)</f>
        <v/>
      </c>
      <c r="C588" t="str">
        <f>MID('ITF File'!A586,13,6)</f>
        <v/>
      </c>
      <c r="D588" t="str">
        <f>MID('ITF File'!A586,19,5)</f>
        <v/>
      </c>
      <c r="E588" t="str">
        <f>MID('ITF File'!A586,24,5)</f>
        <v/>
      </c>
      <c r="F588" s="8" t="str">
        <f>MID('ITF File'!A586,29,2)&amp;"/"&amp; MID('ITF File'!A586,31,2)&amp;"/"&amp; MID('ITF File'!A586,33,2)</f>
        <v>//</v>
      </c>
      <c r="G588" t="str">
        <f>MID('ITF File'!A586,35,30)</f>
        <v/>
      </c>
      <c r="H588" t="str">
        <f>MID('ITF File'!A586,65,5)</f>
        <v/>
      </c>
      <c r="I588" t="str">
        <f>MID('ITF File'!A586,70,18)</f>
        <v/>
      </c>
      <c r="J588" t="str">
        <f>MID('ITF File'!A586,88,4)</f>
        <v/>
      </c>
      <c r="K588" s="6" t="str">
        <f>MID('ITF File'!A586,92,13)</f>
        <v/>
      </c>
      <c r="L588" s="4" t="str">
        <f>MID('ITF File'!A586,105,2)</f>
        <v/>
      </c>
      <c r="M588" t="str">
        <f>MID('ITF File'!A586,107,7)</f>
        <v/>
      </c>
      <c r="N588" t="str">
        <f>MID('ITF File'!A586,114,3)</f>
        <v/>
      </c>
      <c r="O588" t="str">
        <f>MID('ITF File'!A586,117,10)</f>
        <v/>
      </c>
      <c r="P588" t="str">
        <f>MID('ITF File'!A586,127,250)</f>
        <v/>
      </c>
      <c r="Q588" t="str">
        <f>MID('ITF File'!A586,377,60)</f>
        <v/>
      </c>
      <c r="R588" t="str">
        <f>MID('ITF File'!A586,437,60)</f>
        <v/>
      </c>
      <c r="S588" t="str">
        <f>MID('ITF File'!A586,497,60)</f>
        <v/>
      </c>
    </row>
    <row r="589" spans="1:19" x14ac:dyDescent="0.25">
      <c r="A589" t="str">
        <f>MID('ITF File'!A587,3,4)</f>
        <v/>
      </c>
      <c r="B589" t="str">
        <f>MID('ITF File'!A587,7,6)</f>
        <v/>
      </c>
      <c r="C589" t="str">
        <f>MID('ITF File'!A587,13,6)</f>
        <v/>
      </c>
      <c r="D589" t="str">
        <f>MID('ITF File'!A587,19,5)</f>
        <v/>
      </c>
      <c r="E589" t="str">
        <f>MID('ITF File'!A587,24,5)</f>
        <v/>
      </c>
      <c r="F589" s="8" t="str">
        <f>MID('ITF File'!A587,29,2)&amp;"/"&amp; MID('ITF File'!A587,31,2)&amp;"/"&amp; MID('ITF File'!A587,33,2)</f>
        <v>//</v>
      </c>
      <c r="G589" t="str">
        <f>MID('ITF File'!A587,35,30)</f>
        <v/>
      </c>
      <c r="H589" t="str">
        <f>MID('ITF File'!A587,65,5)</f>
        <v/>
      </c>
      <c r="I589" t="str">
        <f>MID('ITF File'!A587,70,18)</f>
        <v/>
      </c>
      <c r="J589" t="str">
        <f>MID('ITF File'!A587,88,4)</f>
        <v/>
      </c>
      <c r="K589" s="6" t="str">
        <f>MID('ITF File'!A587,92,13)</f>
        <v/>
      </c>
      <c r="L589" s="4" t="str">
        <f>MID('ITF File'!A587,105,2)</f>
        <v/>
      </c>
      <c r="M589" t="str">
        <f>MID('ITF File'!A587,107,7)</f>
        <v/>
      </c>
      <c r="N589" t="str">
        <f>MID('ITF File'!A587,114,3)</f>
        <v/>
      </c>
      <c r="O589" t="str">
        <f>MID('ITF File'!A587,117,10)</f>
        <v/>
      </c>
      <c r="P589" t="str">
        <f>MID('ITF File'!A587,127,250)</f>
        <v/>
      </c>
      <c r="Q589" t="str">
        <f>MID('ITF File'!A587,377,60)</f>
        <v/>
      </c>
      <c r="R589" t="str">
        <f>MID('ITF File'!A587,437,60)</f>
        <v/>
      </c>
      <c r="S589" t="str">
        <f>MID('ITF File'!A587,497,60)</f>
        <v/>
      </c>
    </row>
    <row r="590" spans="1:19" x14ac:dyDescent="0.25">
      <c r="A590" t="str">
        <f>MID('ITF File'!A588,3,4)</f>
        <v/>
      </c>
      <c r="B590" t="str">
        <f>MID('ITF File'!A588,7,6)</f>
        <v/>
      </c>
      <c r="C590" t="str">
        <f>MID('ITF File'!A588,13,6)</f>
        <v/>
      </c>
      <c r="D590" t="str">
        <f>MID('ITF File'!A588,19,5)</f>
        <v/>
      </c>
      <c r="E590" t="str">
        <f>MID('ITF File'!A588,24,5)</f>
        <v/>
      </c>
      <c r="F590" s="8" t="str">
        <f>MID('ITF File'!A588,29,2)&amp;"/"&amp; MID('ITF File'!A588,31,2)&amp;"/"&amp; MID('ITF File'!A588,33,2)</f>
        <v>//</v>
      </c>
      <c r="G590" t="str">
        <f>MID('ITF File'!A588,35,30)</f>
        <v/>
      </c>
      <c r="H590" t="str">
        <f>MID('ITF File'!A588,65,5)</f>
        <v/>
      </c>
      <c r="I590" t="str">
        <f>MID('ITF File'!A588,70,18)</f>
        <v/>
      </c>
      <c r="J590" t="str">
        <f>MID('ITF File'!A588,88,4)</f>
        <v/>
      </c>
      <c r="K590" s="6" t="str">
        <f>MID('ITF File'!A588,92,13)</f>
        <v/>
      </c>
      <c r="L590" s="4" t="str">
        <f>MID('ITF File'!A588,105,2)</f>
        <v/>
      </c>
      <c r="M590" t="str">
        <f>MID('ITF File'!A588,107,7)</f>
        <v/>
      </c>
      <c r="N590" t="str">
        <f>MID('ITF File'!A588,114,3)</f>
        <v/>
      </c>
      <c r="O590" t="str">
        <f>MID('ITF File'!A588,117,10)</f>
        <v/>
      </c>
      <c r="P590" t="str">
        <f>MID('ITF File'!A588,127,250)</f>
        <v/>
      </c>
      <c r="Q590" t="str">
        <f>MID('ITF File'!A588,377,60)</f>
        <v/>
      </c>
      <c r="R590" t="str">
        <f>MID('ITF File'!A588,437,60)</f>
        <v/>
      </c>
      <c r="S590" t="str">
        <f>MID('ITF File'!A588,497,60)</f>
        <v/>
      </c>
    </row>
    <row r="591" spans="1:19" x14ac:dyDescent="0.25">
      <c r="A591" t="str">
        <f>MID('ITF File'!A589,3,4)</f>
        <v/>
      </c>
      <c r="B591" t="str">
        <f>MID('ITF File'!A589,7,6)</f>
        <v/>
      </c>
      <c r="C591" t="str">
        <f>MID('ITF File'!A589,13,6)</f>
        <v/>
      </c>
      <c r="D591" t="str">
        <f>MID('ITF File'!A589,19,5)</f>
        <v/>
      </c>
      <c r="E591" t="str">
        <f>MID('ITF File'!A589,24,5)</f>
        <v/>
      </c>
      <c r="F591" s="8" t="str">
        <f>MID('ITF File'!A589,29,2)&amp;"/"&amp; MID('ITF File'!A589,31,2)&amp;"/"&amp; MID('ITF File'!A589,33,2)</f>
        <v>//</v>
      </c>
      <c r="G591" t="str">
        <f>MID('ITF File'!A589,35,30)</f>
        <v/>
      </c>
      <c r="H591" t="str">
        <f>MID('ITF File'!A589,65,5)</f>
        <v/>
      </c>
      <c r="I591" t="str">
        <f>MID('ITF File'!A589,70,18)</f>
        <v/>
      </c>
      <c r="J591" t="str">
        <f>MID('ITF File'!A589,88,4)</f>
        <v/>
      </c>
      <c r="K591" s="6" t="str">
        <f>MID('ITF File'!A589,92,13)</f>
        <v/>
      </c>
      <c r="L591" s="4" t="str">
        <f>MID('ITF File'!A589,105,2)</f>
        <v/>
      </c>
      <c r="M591" t="str">
        <f>MID('ITF File'!A589,107,7)</f>
        <v/>
      </c>
      <c r="N591" t="str">
        <f>MID('ITF File'!A589,114,3)</f>
        <v/>
      </c>
      <c r="O591" t="str">
        <f>MID('ITF File'!A589,117,10)</f>
        <v/>
      </c>
      <c r="P591" t="str">
        <f>MID('ITF File'!A589,127,250)</f>
        <v/>
      </c>
      <c r="Q591" t="str">
        <f>MID('ITF File'!A589,377,60)</f>
        <v/>
      </c>
      <c r="R591" t="str">
        <f>MID('ITF File'!A589,437,60)</f>
        <v/>
      </c>
      <c r="S591" t="str">
        <f>MID('ITF File'!A589,497,60)</f>
        <v/>
      </c>
    </row>
    <row r="592" spans="1:19" x14ac:dyDescent="0.25">
      <c r="A592" t="str">
        <f>MID('ITF File'!A590,3,4)</f>
        <v/>
      </c>
      <c r="B592" t="str">
        <f>MID('ITF File'!A590,7,6)</f>
        <v/>
      </c>
      <c r="C592" t="str">
        <f>MID('ITF File'!A590,13,6)</f>
        <v/>
      </c>
      <c r="D592" t="str">
        <f>MID('ITF File'!A590,19,5)</f>
        <v/>
      </c>
      <c r="E592" t="str">
        <f>MID('ITF File'!A590,24,5)</f>
        <v/>
      </c>
      <c r="F592" s="8" t="str">
        <f>MID('ITF File'!A590,29,2)&amp;"/"&amp; MID('ITF File'!A590,31,2)&amp;"/"&amp; MID('ITF File'!A590,33,2)</f>
        <v>//</v>
      </c>
      <c r="G592" t="str">
        <f>MID('ITF File'!A590,35,30)</f>
        <v/>
      </c>
      <c r="H592" t="str">
        <f>MID('ITF File'!A590,65,5)</f>
        <v/>
      </c>
      <c r="I592" t="str">
        <f>MID('ITF File'!A590,70,18)</f>
        <v/>
      </c>
      <c r="J592" t="str">
        <f>MID('ITF File'!A590,88,4)</f>
        <v/>
      </c>
      <c r="K592" s="6" t="str">
        <f>MID('ITF File'!A590,92,13)</f>
        <v/>
      </c>
      <c r="L592" s="4" t="str">
        <f>MID('ITF File'!A590,105,2)</f>
        <v/>
      </c>
      <c r="M592" t="str">
        <f>MID('ITF File'!A590,107,7)</f>
        <v/>
      </c>
      <c r="N592" t="str">
        <f>MID('ITF File'!A590,114,3)</f>
        <v/>
      </c>
      <c r="O592" t="str">
        <f>MID('ITF File'!A590,117,10)</f>
        <v/>
      </c>
      <c r="P592" t="str">
        <f>MID('ITF File'!A590,127,250)</f>
        <v/>
      </c>
      <c r="Q592" t="str">
        <f>MID('ITF File'!A590,377,60)</f>
        <v/>
      </c>
      <c r="R592" t="str">
        <f>MID('ITF File'!A590,437,60)</f>
        <v/>
      </c>
      <c r="S592" t="str">
        <f>MID('ITF File'!A590,497,60)</f>
        <v/>
      </c>
    </row>
    <row r="593" spans="1:19" x14ac:dyDescent="0.25">
      <c r="A593" t="str">
        <f>MID('ITF File'!A591,3,4)</f>
        <v/>
      </c>
      <c r="B593" t="str">
        <f>MID('ITF File'!A591,7,6)</f>
        <v/>
      </c>
      <c r="C593" t="str">
        <f>MID('ITF File'!A591,13,6)</f>
        <v/>
      </c>
      <c r="D593" t="str">
        <f>MID('ITF File'!A591,19,5)</f>
        <v/>
      </c>
      <c r="E593" t="str">
        <f>MID('ITF File'!A591,24,5)</f>
        <v/>
      </c>
      <c r="F593" s="8" t="str">
        <f>MID('ITF File'!A591,29,2)&amp;"/"&amp; MID('ITF File'!A591,31,2)&amp;"/"&amp; MID('ITF File'!A591,33,2)</f>
        <v>//</v>
      </c>
      <c r="G593" t="str">
        <f>MID('ITF File'!A591,35,30)</f>
        <v/>
      </c>
      <c r="H593" t="str">
        <f>MID('ITF File'!A591,65,5)</f>
        <v/>
      </c>
      <c r="I593" t="str">
        <f>MID('ITF File'!A591,70,18)</f>
        <v/>
      </c>
      <c r="J593" t="str">
        <f>MID('ITF File'!A591,88,4)</f>
        <v/>
      </c>
      <c r="K593" s="6" t="str">
        <f>MID('ITF File'!A591,92,13)</f>
        <v/>
      </c>
      <c r="L593" s="4" t="str">
        <f>MID('ITF File'!A591,105,2)</f>
        <v/>
      </c>
      <c r="M593" t="str">
        <f>MID('ITF File'!A591,107,7)</f>
        <v/>
      </c>
      <c r="N593" t="str">
        <f>MID('ITF File'!A591,114,3)</f>
        <v/>
      </c>
      <c r="O593" t="str">
        <f>MID('ITF File'!A591,117,10)</f>
        <v/>
      </c>
      <c r="P593" t="str">
        <f>MID('ITF File'!A591,127,250)</f>
        <v/>
      </c>
      <c r="Q593" t="str">
        <f>MID('ITF File'!A591,377,60)</f>
        <v/>
      </c>
      <c r="R593" t="str">
        <f>MID('ITF File'!A591,437,60)</f>
        <v/>
      </c>
      <c r="S593" t="str">
        <f>MID('ITF File'!A591,497,60)</f>
        <v/>
      </c>
    </row>
    <row r="594" spans="1:19" x14ac:dyDescent="0.25">
      <c r="A594" t="str">
        <f>MID('ITF File'!A592,3,4)</f>
        <v/>
      </c>
      <c r="B594" t="str">
        <f>MID('ITF File'!A592,7,6)</f>
        <v/>
      </c>
      <c r="C594" t="str">
        <f>MID('ITF File'!A592,13,6)</f>
        <v/>
      </c>
      <c r="D594" t="str">
        <f>MID('ITF File'!A592,19,5)</f>
        <v/>
      </c>
      <c r="E594" t="str">
        <f>MID('ITF File'!A592,24,5)</f>
        <v/>
      </c>
      <c r="F594" s="8" t="str">
        <f>MID('ITF File'!A592,29,2)&amp;"/"&amp; MID('ITF File'!A592,31,2)&amp;"/"&amp; MID('ITF File'!A592,33,2)</f>
        <v>//</v>
      </c>
      <c r="G594" t="str">
        <f>MID('ITF File'!A592,35,30)</f>
        <v/>
      </c>
      <c r="H594" t="str">
        <f>MID('ITF File'!A592,65,5)</f>
        <v/>
      </c>
      <c r="I594" t="str">
        <f>MID('ITF File'!A592,70,18)</f>
        <v/>
      </c>
      <c r="J594" t="str">
        <f>MID('ITF File'!A592,88,4)</f>
        <v/>
      </c>
      <c r="K594" s="6" t="str">
        <f>MID('ITF File'!A592,92,13)</f>
        <v/>
      </c>
      <c r="L594" s="4" t="str">
        <f>MID('ITF File'!A592,105,2)</f>
        <v/>
      </c>
      <c r="M594" t="str">
        <f>MID('ITF File'!A592,107,7)</f>
        <v/>
      </c>
      <c r="N594" t="str">
        <f>MID('ITF File'!A592,114,3)</f>
        <v/>
      </c>
      <c r="O594" t="str">
        <f>MID('ITF File'!A592,117,10)</f>
        <v/>
      </c>
      <c r="P594" t="str">
        <f>MID('ITF File'!A592,127,250)</f>
        <v/>
      </c>
      <c r="Q594" t="str">
        <f>MID('ITF File'!A592,377,60)</f>
        <v/>
      </c>
      <c r="R594" t="str">
        <f>MID('ITF File'!A592,437,60)</f>
        <v/>
      </c>
      <c r="S594" t="str">
        <f>MID('ITF File'!A592,497,60)</f>
        <v/>
      </c>
    </row>
    <row r="595" spans="1:19" x14ac:dyDescent="0.25">
      <c r="A595" t="str">
        <f>MID('ITF File'!A593,3,4)</f>
        <v/>
      </c>
      <c r="B595" t="str">
        <f>MID('ITF File'!A593,7,6)</f>
        <v/>
      </c>
      <c r="C595" t="str">
        <f>MID('ITF File'!A593,13,6)</f>
        <v/>
      </c>
      <c r="D595" t="str">
        <f>MID('ITF File'!A593,19,5)</f>
        <v/>
      </c>
      <c r="E595" t="str">
        <f>MID('ITF File'!A593,24,5)</f>
        <v/>
      </c>
      <c r="F595" s="8" t="str">
        <f>MID('ITF File'!A593,29,2)&amp;"/"&amp; MID('ITF File'!A593,31,2)&amp;"/"&amp; MID('ITF File'!A593,33,2)</f>
        <v>//</v>
      </c>
      <c r="G595" t="str">
        <f>MID('ITF File'!A593,35,30)</f>
        <v/>
      </c>
      <c r="H595" t="str">
        <f>MID('ITF File'!A593,65,5)</f>
        <v/>
      </c>
      <c r="I595" t="str">
        <f>MID('ITF File'!A593,70,18)</f>
        <v/>
      </c>
      <c r="J595" t="str">
        <f>MID('ITF File'!A593,88,4)</f>
        <v/>
      </c>
      <c r="K595" s="6" t="str">
        <f>MID('ITF File'!A593,92,13)</f>
        <v/>
      </c>
      <c r="L595" s="4" t="str">
        <f>MID('ITF File'!A593,105,2)</f>
        <v/>
      </c>
      <c r="M595" t="str">
        <f>MID('ITF File'!A593,107,7)</f>
        <v/>
      </c>
      <c r="N595" t="str">
        <f>MID('ITF File'!A593,114,3)</f>
        <v/>
      </c>
      <c r="O595" t="str">
        <f>MID('ITF File'!A593,117,10)</f>
        <v/>
      </c>
      <c r="P595" t="str">
        <f>MID('ITF File'!A593,127,250)</f>
        <v/>
      </c>
      <c r="Q595" t="str">
        <f>MID('ITF File'!A593,377,60)</f>
        <v/>
      </c>
      <c r="R595" t="str">
        <f>MID('ITF File'!A593,437,60)</f>
        <v/>
      </c>
      <c r="S595" t="str">
        <f>MID('ITF File'!A593,497,60)</f>
        <v/>
      </c>
    </row>
    <row r="596" spans="1:19" x14ac:dyDescent="0.25">
      <c r="A596" t="str">
        <f>MID('ITF File'!A594,3,4)</f>
        <v/>
      </c>
      <c r="B596" t="str">
        <f>MID('ITF File'!A594,7,6)</f>
        <v/>
      </c>
      <c r="C596" t="str">
        <f>MID('ITF File'!A594,13,6)</f>
        <v/>
      </c>
      <c r="D596" t="str">
        <f>MID('ITF File'!A594,19,5)</f>
        <v/>
      </c>
      <c r="E596" t="str">
        <f>MID('ITF File'!A594,24,5)</f>
        <v/>
      </c>
      <c r="F596" s="8" t="str">
        <f>MID('ITF File'!A594,29,2)&amp;"/"&amp; MID('ITF File'!A594,31,2)&amp;"/"&amp; MID('ITF File'!A594,33,2)</f>
        <v>//</v>
      </c>
      <c r="G596" t="str">
        <f>MID('ITF File'!A594,35,30)</f>
        <v/>
      </c>
      <c r="H596" t="str">
        <f>MID('ITF File'!A594,65,5)</f>
        <v/>
      </c>
      <c r="I596" t="str">
        <f>MID('ITF File'!A594,70,18)</f>
        <v/>
      </c>
      <c r="J596" t="str">
        <f>MID('ITF File'!A594,88,4)</f>
        <v/>
      </c>
      <c r="K596" s="6" t="str">
        <f>MID('ITF File'!A594,92,13)</f>
        <v/>
      </c>
      <c r="L596" s="4" t="str">
        <f>MID('ITF File'!A594,105,2)</f>
        <v/>
      </c>
      <c r="M596" t="str">
        <f>MID('ITF File'!A594,107,7)</f>
        <v/>
      </c>
      <c r="N596" t="str">
        <f>MID('ITF File'!A594,114,3)</f>
        <v/>
      </c>
      <c r="O596" t="str">
        <f>MID('ITF File'!A594,117,10)</f>
        <v/>
      </c>
      <c r="P596" t="str">
        <f>MID('ITF File'!A594,127,250)</f>
        <v/>
      </c>
      <c r="Q596" t="str">
        <f>MID('ITF File'!A594,377,60)</f>
        <v/>
      </c>
      <c r="R596" t="str">
        <f>MID('ITF File'!A594,437,60)</f>
        <v/>
      </c>
      <c r="S596" t="str">
        <f>MID('ITF File'!A594,497,60)</f>
        <v/>
      </c>
    </row>
    <row r="597" spans="1:19" x14ac:dyDescent="0.25">
      <c r="A597" t="str">
        <f>MID('ITF File'!A595,3,4)</f>
        <v/>
      </c>
      <c r="B597" t="str">
        <f>MID('ITF File'!A595,7,6)</f>
        <v/>
      </c>
      <c r="C597" t="str">
        <f>MID('ITF File'!A595,13,6)</f>
        <v/>
      </c>
      <c r="D597" t="str">
        <f>MID('ITF File'!A595,19,5)</f>
        <v/>
      </c>
      <c r="E597" t="str">
        <f>MID('ITF File'!A595,24,5)</f>
        <v/>
      </c>
      <c r="F597" s="8" t="str">
        <f>MID('ITF File'!A595,29,2)&amp;"/"&amp; MID('ITF File'!A595,31,2)&amp;"/"&amp; MID('ITF File'!A595,33,2)</f>
        <v>//</v>
      </c>
      <c r="G597" t="str">
        <f>MID('ITF File'!A595,35,30)</f>
        <v/>
      </c>
      <c r="H597" t="str">
        <f>MID('ITF File'!A595,65,5)</f>
        <v/>
      </c>
      <c r="I597" t="str">
        <f>MID('ITF File'!A595,70,18)</f>
        <v/>
      </c>
      <c r="J597" t="str">
        <f>MID('ITF File'!A595,88,4)</f>
        <v/>
      </c>
      <c r="K597" s="6" t="str">
        <f>MID('ITF File'!A595,92,13)</f>
        <v/>
      </c>
      <c r="L597" s="4" t="str">
        <f>MID('ITF File'!A595,105,2)</f>
        <v/>
      </c>
      <c r="M597" t="str">
        <f>MID('ITF File'!A595,107,7)</f>
        <v/>
      </c>
      <c r="N597" t="str">
        <f>MID('ITF File'!A595,114,3)</f>
        <v/>
      </c>
      <c r="O597" t="str">
        <f>MID('ITF File'!A595,117,10)</f>
        <v/>
      </c>
      <c r="P597" t="str">
        <f>MID('ITF File'!A595,127,250)</f>
        <v/>
      </c>
      <c r="Q597" t="str">
        <f>MID('ITF File'!A595,377,60)</f>
        <v/>
      </c>
      <c r="R597" t="str">
        <f>MID('ITF File'!A595,437,60)</f>
        <v/>
      </c>
      <c r="S597" t="str">
        <f>MID('ITF File'!A595,497,60)</f>
        <v/>
      </c>
    </row>
    <row r="598" spans="1:19" x14ac:dyDescent="0.25">
      <c r="A598" t="str">
        <f>MID('ITF File'!A596,3,4)</f>
        <v/>
      </c>
      <c r="B598" t="str">
        <f>MID('ITF File'!A596,7,6)</f>
        <v/>
      </c>
      <c r="C598" t="str">
        <f>MID('ITF File'!A596,13,6)</f>
        <v/>
      </c>
      <c r="D598" t="str">
        <f>MID('ITF File'!A596,19,5)</f>
        <v/>
      </c>
      <c r="E598" t="str">
        <f>MID('ITF File'!A596,24,5)</f>
        <v/>
      </c>
      <c r="F598" s="8" t="str">
        <f>MID('ITF File'!A596,29,2)&amp;"/"&amp; MID('ITF File'!A596,31,2)&amp;"/"&amp; MID('ITF File'!A596,33,2)</f>
        <v>//</v>
      </c>
      <c r="G598" t="str">
        <f>MID('ITF File'!A596,35,30)</f>
        <v/>
      </c>
      <c r="H598" t="str">
        <f>MID('ITF File'!A596,65,5)</f>
        <v/>
      </c>
      <c r="I598" t="str">
        <f>MID('ITF File'!A596,70,18)</f>
        <v/>
      </c>
      <c r="J598" t="str">
        <f>MID('ITF File'!A596,88,4)</f>
        <v/>
      </c>
      <c r="K598" s="6" t="str">
        <f>MID('ITF File'!A596,92,13)</f>
        <v/>
      </c>
      <c r="L598" s="4" t="str">
        <f>MID('ITF File'!A596,105,2)</f>
        <v/>
      </c>
      <c r="M598" t="str">
        <f>MID('ITF File'!A596,107,7)</f>
        <v/>
      </c>
      <c r="N598" t="str">
        <f>MID('ITF File'!A596,114,3)</f>
        <v/>
      </c>
      <c r="O598" t="str">
        <f>MID('ITF File'!A596,117,10)</f>
        <v/>
      </c>
      <c r="P598" t="str">
        <f>MID('ITF File'!A596,127,250)</f>
        <v/>
      </c>
      <c r="Q598" t="str">
        <f>MID('ITF File'!A596,377,60)</f>
        <v/>
      </c>
      <c r="R598" t="str">
        <f>MID('ITF File'!A596,437,60)</f>
        <v/>
      </c>
      <c r="S598" t="str">
        <f>MID('ITF File'!A596,497,60)</f>
        <v/>
      </c>
    </row>
    <row r="599" spans="1:19" x14ac:dyDescent="0.25">
      <c r="A599" t="str">
        <f>MID('ITF File'!A597,3,4)</f>
        <v/>
      </c>
      <c r="B599" t="str">
        <f>MID('ITF File'!A597,7,6)</f>
        <v/>
      </c>
      <c r="C599" t="str">
        <f>MID('ITF File'!A597,13,6)</f>
        <v/>
      </c>
      <c r="D599" t="str">
        <f>MID('ITF File'!A597,19,5)</f>
        <v/>
      </c>
      <c r="E599" t="str">
        <f>MID('ITF File'!A597,24,5)</f>
        <v/>
      </c>
      <c r="F599" s="8" t="str">
        <f>MID('ITF File'!A597,29,2)&amp;"/"&amp; MID('ITF File'!A597,31,2)&amp;"/"&amp; MID('ITF File'!A597,33,2)</f>
        <v>//</v>
      </c>
      <c r="G599" t="str">
        <f>MID('ITF File'!A597,35,30)</f>
        <v/>
      </c>
      <c r="H599" t="str">
        <f>MID('ITF File'!A597,65,5)</f>
        <v/>
      </c>
      <c r="I599" t="str">
        <f>MID('ITF File'!A597,70,18)</f>
        <v/>
      </c>
      <c r="J599" t="str">
        <f>MID('ITF File'!A597,88,4)</f>
        <v/>
      </c>
      <c r="K599" s="6" t="str">
        <f>MID('ITF File'!A597,92,13)</f>
        <v/>
      </c>
      <c r="L599" s="4" t="str">
        <f>MID('ITF File'!A597,105,2)</f>
        <v/>
      </c>
      <c r="M599" t="str">
        <f>MID('ITF File'!A597,107,7)</f>
        <v/>
      </c>
      <c r="N599" t="str">
        <f>MID('ITF File'!A597,114,3)</f>
        <v/>
      </c>
      <c r="O599" t="str">
        <f>MID('ITF File'!A597,117,10)</f>
        <v/>
      </c>
      <c r="P599" t="str">
        <f>MID('ITF File'!A597,127,250)</f>
        <v/>
      </c>
      <c r="Q599" t="str">
        <f>MID('ITF File'!A597,377,60)</f>
        <v/>
      </c>
      <c r="R599" t="str">
        <f>MID('ITF File'!A597,437,60)</f>
        <v/>
      </c>
      <c r="S599" t="str">
        <f>MID('ITF File'!A597,497,60)</f>
        <v/>
      </c>
    </row>
    <row r="600" spans="1:19" x14ac:dyDescent="0.25">
      <c r="A600" t="str">
        <f>MID('ITF File'!A598,3,4)</f>
        <v/>
      </c>
      <c r="B600" t="str">
        <f>MID('ITF File'!A598,7,6)</f>
        <v/>
      </c>
      <c r="C600" t="str">
        <f>MID('ITF File'!A598,13,6)</f>
        <v/>
      </c>
      <c r="D600" t="str">
        <f>MID('ITF File'!A598,19,5)</f>
        <v/>
      </c>
      <c r="E600" t="str">
        <f>MID('ITF File'!A598,24,5)</f>
        <v/>
      </c>
      <c r="F600" s="8" t="str">
        <f>MID('ITF File'!A598,29,2)&amp;"/"&amp; MID('ITF File'!A598,31,2)&amp;"/"&amp; MID('ITF File'!A598,33,2)</f>
        <v>//</v>
      </c>
      <c r="G600" t="str">
        <f>MID('ITF File'!A598,35,30)</f>
        <v/>
      </c>
      <c r="H600" t="str">
        <f>MID('ITF File'!A598,65,5)</f>
        <v/>
      </c>
      <c r="I600" t="str">
        <f>MID('ITF File'!A598,70,18)</f>
        <v/>
      </c>
      <c r="J600" t="str">
        <f>MID('ITF File'!A598,88,4)</f>
        <v/>
      </c>
      <c r="K600" s="6" t="str">
        <f>MID('ITF File'!A598,92,13)</f>
        <v/>
      </c>
      <c r="L600" s="4" t="str">
        <f>MID('ITF File'!A598,105,2)</f>
        <v/>
      </c>
      <c r="M600" t="str">
        <f>MID('ITF File'!A598,107,7)</f>
        <v/>
      </c>
      <c r="N600" t="str">
        <f>MID('ITF File'!A598,114,3)</f>
        <v/>
      </c>
      <c r="O600" t="str">
        <f>MID('ITF File'!A598,117,10)</f>
        <v/>
      </c>
      <c r="P600" t="str">
        <f>MID('ITF File'!A598,127,250)</f>
        <v/>
      </c>
      <c r="Q600" t="str">
        <f>MID('ITF File'!A598,377,60)</f>
        <v/>
      </c>
      <c r="R600" t="str">
        <f>MID('ITF File'!A598,437,60)</f>
        <v/>
      </c>
      <c r="S600" t="str">
        <f>MID('ITF File'!A598,497,60)</f>
        <v/>
      </c>
    </row>
    <row r="601" spans="1:19" x14ac:dyDescent="0.25">
      <c r="A601" t="str">
        <f>MID('ITF File'!A599,3,4)</f>
        <v/>
      </c>
      <c r="B601" t="str">
        <f>MID('ITF File'!A599,7,6)</f>
        <v/>
      </c>
      <c r="C601" t="str">
        <f>MID('ITF File'!A599,13,6)</f>
        <v/>
      </c>
      <c r="D601" t="str">
        <f>MID('ITF File'!A599,19,5)</f>
        <v/>
      </c>
      <c r="E601" t="str">
        <f>MID('ITF File'!A599,24,5)</f>
        <v/>
      </c>
      <c r="F601" s="8" t="str">
        <f>MID('ITF File'!A599,29,2)&amp;"/"&amp; MID('ITF File'!A599,31,2)&amp;"/"&amp; MID('ITF File'!A599,33,2)</f>
        <v>//</v>
      </c>
      <c r="G601" t="str">
        <f>MID('ITF File'!A599,35,30)</f>
        <v/>
      </c>
      <c r="H601" t="str">
        <f>MID('ITF File'!A599,65,5)</f>
        <v/>
      </c>
      <c r="I601" t="str">
        <f>MID('ITF File'!A599,70,18)</f>
        <v/>
      </c>
      <c r="J601" t="str">
        <f>MID('ITF File'!A599,88,4)</f>
        <v/>
      </c>
      <c r="K601" s="6" t="str">
        <f>MID('ITF File'!A599,92,13)</f>
        <v/>
      </c>
      <c r="L601" s="4" t="str">
        <f>MID('ITF File'!A599,105,2)</f>
        <v/>
      </c>
      <c r="M601" t="str">
        <f>MID('ITF File'!A599,107,7)</f>
        <v/>
      </c>
      <c r="N601" t="str">
        <f>MID('ITF File'!A599,114,3)</f>
        <v/>
      </c>
      <c r="O601" t="str">
        <f>MID('ITF File'!A599,117,10)</f>
        <v/>
      </c>
      <c r="P601" t="str">
        <f>MID('ITF File'!A599,127,250)</f>
        <v/>
      </c>
      <c r="Q601" t="str">
        <f>MID('ITF File'!A599,377,60)</f>
        <v/>
      </c>
      <c r="R601" t="str">
        <f>MID('ITF File'!A599,437,60)</f>
        <v/>
      </c>
      <c r="S601" t="str">
        <f>MID('ITF File'!A599,497,60)</f>
        <v/>
      </c>
    </row>
    <row r="602" spans="1:19" x14ac:dyDescent="0.25">
      <c r="A602" t="str">
        <f>MID('ITF File'!A600,3,4)</f>
        <v/>
      </c>
      <c r="B602" t="str">
        <f>MID('ITF File'!A600,7,6)</f>
        <v/>
      </c>
      <c r="C602" t="str">
        <f>MID('ITF File'!A600,13,6)</f>
        <v/>
      </c>
      <c r="D602" t="str">
        <f>MID('ITF File'!A600,19,5)</f>
        <v/>
      </c>
      <c r="E602" t="str">
        <f>MID('ITF File'!A600,24,5)</f>
        <v/>
      </c>
      <c r="F602" s="8" t="str">
        <f>MID('ITF File'!A600,29,2)&amp;"/"&amp; MID('ITF File'!A600,31,2)&amp;"/"&amp; MID('ITF File'!A600,33,2)</f>
        <v>//</v>
      </c>
      <c r="G602" t="str">
        <f>MID('ITF File'!A600,35,30)</f>
        <v/>
      </c>
      <c r="H602" t="str">
        <f>MID('ITF File'!A600,65,5)</f>
        <v/>
      </c>
      <c r="I602" t="str">
        <f>MID('ITF File'!A600,70,18)</f>
        <v/>
      </c>
      <c r="J602" t="str">
        <f>MID('ITF File'!A600,88,4)</f>
        <v/>
      </c>
      <c r="K602" s="6" t="str">
        <f>MID('ITF File'!A600,92,13)</f>
        <v/>
      </c>
      <c r="L602" s="4" t="str">
        <f>MID('ITF File'!A600,105,2)</f>
        <v/>
      </c>
      <c r="M602" t="str">
        <f>MID('ITF File'!A600,107,7)</f>
        <v/>
      </c>
      <c r="N602" t="str">
        <f>MID('ITF File'!A600,114,3)</f>
        <v/>
      </c>
      <c r="O602" t="str">
        <f>MID('ITF File'!A600,117,10)</f>
        <v/>
      </c>
      <c r="P602" t="str">
        <f>MID('ITF File'!A600,127,250)</f>
        <v/>
      </c>
      <c r="Q602" t="str">
        <f>MID('ITF File'!A600,377,60)</f>
        <v/>
      </c>
      <c r="R602" t="str">
        <f>MID('ITF File'!A600,437,60)</f>
        <v/>
      </c>
      <c r="S602" t="str">
        <f>MID('ITF File'!A600,497,60)</f>
        <v/>
      </c>
    </row>
    <row r="603" spans="1:19" x14ac:dyDescent="0.25">
      <c r="A603" t="str">
        <f>MID('ITF File'!A601,3,4)</f>
        <v/>
      </c>
      <c r="B603" t="str">
        <f>MID('ITF File'!A601,7,6)</f>
        <v/>
      </c>
      <c r="C603" t="str">
        <f>MID('ITF File'!A601,13,6)</f>
        <v/>
      </c>
      <c r="D603" t="str">
        <f>MID('ITF File'!A601,19,5)</f>
        <v/>
      </c>
      <c r="E603" t="str">
        <f>MID('ITF File'!A601,24,5)</f>
        <v/>
      </c>
      <c r="F603" s="8" t="str">
        <f>MID('ITF File'!A601,29,2)&amp;"/"&amp; MID('ITF File'!A601,31,2)&amp;"/"&amp; MID('ITF File'!A601,33,2)</f>
        <v>//</v>
      </c>
      <c r="G603" t="str">
        <f>MID('ITF File'!A601,35,30)</f>
        <v/>
      </c>
      <c r="H603" t="str">
        <f>MID('ITF File'!A601,65,5)</f>
        <v/>
      </c>
      <c r="I603" t="str">
        <f>MID('ITF File'!A601,70,18)</f>
        <v/>
      </c>
      <c r="J603" t="str">
        <f>MID('ITF File'!A601,88,4)</f>
        <v/>
      </c>
      <c r="K603" s="6" t="str">
        <f>MID('ITF File'!A601,92,13)</f>
        <v/>
      </c>
      <c r="L603" s="4" t="str">
        <f>MID('ITF File'!A601,105,2)</f>
        <v/>
      </c>
      <c r="M603" t="str">
        <f>MID('ITF File'!A601,107,7)</f>
        <v/>
      </c>
      <c r="N603" t="str">
        <f>MID('ITF File'!A601,114,3)</f>
        <v/>
      </c>
      <c r="O603" t="str">
        <f>MID('ITF File'!A601,117,10)</f>
        <v/>
      </c>
      <c r="P603" t="str">
        <f>MID('ITF File'!A601,127,250)</f>
        <v/>
      </c>
      <c r="Q603" t="str">
        <f>MID('ITF File'!A601,377,60)</f>
        <v/>
      </c>
      <c r="R603" t="str">
        <f>MID('ITF File'!A601,437,60)</f>
        <v/>
      </c>
      <c r="S603" t="str">
        <f>MID('ITF File'!A601,497,60)</f>
        <v/>
      </c>
    </row>
    <row r="604" spans="1:19" x14ac:dyDescent="0.25">
      <c r="A604" t="str">
        <f>MID('ITF File'!A602,3,4)</f>
        <v/>
      </c>
      <c r="B604" t="str">
        <f>MID('ITF File'!A602,7,6)</f>
        <v/>
      </c>
      <c r="C604" t="str">
        <f>MID('ITF File'!A602,13,6)</f>
        <v/>
      </c>
      <c r="D604" t="str">
        <f>MID('ITF File'!A602,19,5)</f>
        <v/>
      </c>
      <c r="E604" t="str">
        <f>MID('ITF File'!A602,24,5)</f>
        <v/>
      </c>
      <c r="F604" s="8" t="str">
        <f>MID('ITF File'!A602,29,2)&amp;"/"&amp; MID('ITF File'!A602,31,2)&amp;"/"&amp; MID('ITF File'!A602,33,2)</f>
        <v>//</v>
      </c>
      <c r="G604" t="str">
        <f>MID('ITF File'!A602,35,30)</f>
        <v/>
      </c>
      <c r="H604" t="str">
        <f>MID('ITF File'!A602,65,5)</f>
        <v/>
      </c>
      <c r="I604" t="str">
        <f>MID('ITF File'!A602,70,18)</f>
        <v/>
      </c>
      <c r="J604" t="str">
        <f>MID('ITF File'!A602,88,4)</f>
        <v/>
      </c>
      <c r="K604" s="6" t="str">
        <f>MID('ITF File'!A602,92,13)</f>
        <v/>
      </c>
      <c r="L604" s="4" t="str">
        <f>MID('ITF File'!A602,105,2)</f>
        <v/>
      </c>
      <c r="M604" t="str">
        <f>MID('ITF File'!A602,107,7)</f>
        <v/>
      </c>
      <c r="N604" t="str">
        <f>MID('ITF File'!A602,114,3)</f>
        <v/>
      </c>
      <c r="O604" t="str">
        <f>MID('ITF File'!A602,117,10)</f>
        <v/>
      </c>
      <c r="P604" t="str">
        <f>MID('ITF File'!A602,127,250)</f>
        <v/>
      </c>
      <c r="Q604" t="str">
        <f>MID('ITF File'!A602,377,60)</f>
        <v/>
      </c>
      <c r="R604" t="str">
        <f>MID('ITF File'!A602,437,60)</f>
        <v/>
      </c>
      <c r="S604" t="str">
        <f>MID('ITF File'!A602,497,60)</f>
        <v/>
      </c>
    </row>
    <row r="605" spans="1:19" x14ac:dyDescent="0.25">
      <c r="A605" t="str">
        <f>MID('ITF File'!A603,3,4)</f>
        <v/>
      </c>
      <c r="B605" t="str">
        <f>MID('ITF File'!A603,7,6)</f>
        <v/>
      </c>
      <c r="C605" t="str">
        <f>MID('ITF File'!A603,13,6)</f>
        <v/>
      </c>
      <c r="D605" t="str">
        <f>MID('ITF File'!A603,19,5)</f>
        <v/>
      </c>
      <c r="E605" t="str">
        <f>MID('ITF File'!A603,24,5)</f>
        <v/>
      </c>
      <c r="F605" s="8" t="str">
        <f>MID('ITF File'!A603,29,2)&amp;"/"&amp; MID('ITF File'!A603,31,2)&amp;"/"&amp; MID('ITF File'!A603,33,2)</f>
        <v>//</v>
      </c>
      <c r="G605" t="str">
        <f>MID('ITF File'!A603,35,30)</f>
        <v/>
      </c>
      <c r="H605" t="str">
        <f>MID('ITF File'!A603,65,5)</f>
        <v/>
      </c>
      <c r="I605" t="str">
        <f>MID('ITF File'!A603,70,18)</f>
        <v/>
      </c>
      <c r="J605" t="str">
        <f>MID('ITF File'!A603,88,4)</f>
        <v/>
      </c>
      <c r="K605" s="6" t="str">
        <f>MID('ITF File'!A603,92,13)</f>
        <v/>
      </c>
      <c r="L605" s="4" t="str">
        <f>MID('ITF File'!A603,105,2)</f>
        <v/>
      </c>
      <c r="M605" t="str">
        <f>MID('ITF File'!A603,107,7)</f>
        <v/>
      </c>
      <c r="N605" t="str">
        <f>MID('ITF File'!A603,114,3)</f>
        <v/>
      </c>
      <c r="O605" t="str">
        <f>MID('ITF File'!A603,117,10)</f>
        <v/>
      </c>
      <c r="P605" t="str">
        <f>MID('ITF File'!A603,127,250)</f>
        <v/>
      </c>
      <c r="Q605" t="str">
        <f>MID('ITF File'!A603,377,60)</f>
        <v/>
      </c>
      <c r="R605" t="str">
        <f>MID('ITF File'!A603,437,60)</f>
        <v/>
      </c>
      <c r="S605" t="str">
        <f>MID('ITF File'!A603,497,60)</f>
        <v/>
      </c>
    </row>
    <row r="606" spans="1:19" x14ac:dyDescent="0.25">
      <c r="A606" t="str">
        <f>MID('ITF File'!A604,3,4)</f>
        <v/>
      </c>
      <c r="B606" t="str">
        <f>MID('ITF File'!A604,7,6)</f>
        <v/>
      </c>
      <c r="C606" t="str">
        <f>MID('ITF File'!A604,13,6)</f>
        <v/>
      </c>
      <c r="D606" t="str">
        <f>MID('ITF File'!A604,19,5)</f>
        <v/>
      </c>
      <c r="E606" t="str">
        <f>MID('ITF File'!A604,24,5)</f>
        <v/>
      </c>
      <c r="F606" s="8" t="str">
        <f>MID('ITF File'!A604,29,2)&amp;"/"&amp; MID('ITF File'!A604,31,2)&amp;"/"&amp; MID('ITF File'!A604,33,2)</f>
        <v>//</v>
      </c>
      <c r="G606" t="str">
        <f>MID('ITF File'!A604,35,30)</f>
        <v/>
      </c>
      <c r="H606" t="str">
        <f>MID('ITF File'!A604,65,5)</f>
        <v/>
      </c>
      <c r="I606" t="str">
        <f>MID('ITF File'!A604,70,18)</f>
        <v/>
      </c>
      <c r="J606" t="str">
        <f>MID('ITF File'!A604,88,4)</f>
        <v/>
      </c>
      <c r="K606" s="6" t="str">
        <f>MID('ITF File'!A604,92,13)</f>
        <v/>
      </c>
      <c r="L606" s="4" t="str">
        <f>MID('ITF File'!A604,105,2)</f>
        <v/>
      </c>
      <c r="M606" t="str">
        <f>MID('ITF File'!A604,107,7)</f>
        <v/>
      </c>
      <c r="N606" t="str">
        <f>MID('ITF File'!A604,114,3)</f>
        <v/>
      </c>
      <c r="O606" t="str">
        <f>MID('ITF File'!A604,117,10)</f>
        <v/>
      </c>
      <c r="P606" t="str">
        <f>MID('ITF File'!A604,127,250)</f>
        <v/>
      </c>
      <c r="Q606" t="str">
        <f>MID('ITF File'!A604,377,60)</f>
        <v/>
      </c>
      <c r="R606" t="str">
        <f>MID('ITF File'!A604,437,60)</f>
        <v/>
      </c>
      <c r="S606" t="str">
        <f>MID('ITF File'!A604,497,60)</f>
        <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19CD5-56C4-4D1C-A219-2D84C3BFAD26}">
  <sheetPr codeName="Sheet2"/>
  <dimension ref="A1:A48"/>
  <sheetViews>
    <sheetView topLeftCell="A4" zoomScaleNormal="100" workbookViewId="0">
      <selection activeCell="A29" sqref="A29:A49"/>
    </sheetView>
  </sheetViews>
  <sheetFormatPr defaultRowHeight="15" x14ac:dyDescent="0.25"/>
  <cols>
    <col min="1" max="1" width="141.28515625" customWidth="1"/>
  </cols>
  <sheetData>
    <row r="1" spans="1:1" x14ac:dyDescent="0.25">
      <c r="A1" s="9" t="s">
        <v>24</v>
      </c>
    </row>
    <row r="2" spans="1:1" x14ac:dyDescent="0.25">
      <c r="A2" s="2" t="s">
        <v>25</v>
      </c>
    </row>
    <row r="3" spans="1:1" x14ac:dyDescent="0.25">
      <c r="A3" s="2" t="s">
        <v>26</v>
      </c>
    </row>
    <row r="4" spans="1:1" x14ac:dyDescent="0.25">
      <c r="A4" s="2" t="s">
        <v>27</v>
      </c>
    </row>
    <row r="5" spans="1:1" x14ac:dyDescent="0.25">
      <c r="A5" s="2" t="s">
        <v>28</v>
      </c>
    </row>
    <row r="6" spans="1:1" x14ac:dyDescent="0.25">
      <c r="A6" s="2" t="s">
        <v>29</v>
      </c>
    </row>
    <row r="7" spans="1:1" x14ac:dyDescent="0.25">
      <c r="A7" s="2" t="s">
        <v>30</v>
      </c>
    </row>
    <row r="8" spans="1:1" x14ac:dyDescent="0.25">
      <c r="A8" s="2" t="s">
        <v>31</v>
      </c>
    </row>
    <row r="9" spans="1:1" x14ac:dyDescent="0.25">
      <c r="A9" t="s">
        <v>32</v>
      </c>
    </row>
    <row r="10" spans="1:1" x14ac:dyDescent="0.25">
      <c r="A10" t="s">
        <v>33</v>
      </c>
    </row>
    <row r="11" spans="1:1" x14ac:dyDescent="0.25">
      <c r="A11" t="s">
        <v>34</v>
      </c>
    </row>
    <row r="12" spans="1:1" x14ac:dyDescent="0.25">
      <c r="A12" t="s">
        <v>35</v>
      </c>
    </row>
    <row r="13" spans="1:1" x14ac:dyDescent="0.25">
      <c r="A13" t="s">
        <v>36</v>
      </c>
    </row>
    <row r="14" spans="1:1" x14ac:dyDescent="0.25">
      <c r="A14" t="s">
        <v>37</v>
      </c>
    </row>
    <row r="15" spans="1:1" x14ac:dyDescent="0.25">
      <c r="A15" t="s">
        <v>38</v>
      </c>
    </row>
    <row r="16" spans="1:1" x14ac:dyDescent="0.25">
      <c r="A16" t="s">
        <v>39</v>
      </c>
    </row>
    <row r="17" spans="1:1" x14ac:dyDescent="0.25">
      <c r="A17" t="s">
        <v>40</v>
      </c>
    </row>
    <row r="18" spans="1:1" x14ac:dyDescent="0.25">
      <c r="A18" t="s">
        <v>41</v>
      </c>
    </row>
    <row r="19" spans="1:1" x14ac:dyDescent="0.25">
      <c r="A19" t="s">
        <v>42</v>
      </c>
    </row>
    <row r="20" spans="1:1" x14ac:dyDescent="0.25">
      <c r="A20" t="s">
        <v>43</v>
      </c>
    </row>
    <row r="21" spans="1:1" x14ac:dyDescent="0.25">
      <c r="A21" t="s">
        <v>44</v>
      </c>
    </row>
    <row r="22" spans="1:1" x14ac:dyDescent="0.25">
      <c r="A22" t="s">
        <v>45</v>
      </c>
    </row>
    <row r="23" spans="1:1" x14ac:dyDescent="0.25">
      <c r="A23" t="s">
        <v>46</v>
      </c>
    </row>
    <row r="24" spans="1:1" x14ac:dyDescent="0.25">
      <c r="A24" t="s">
        <v>47</v>
      </c>
    </row>
    <row r="25" spans="1:1" x14ac:dyDescent="0.25">
      <c r="A25" t="s">
        <v>48</v>
      </c>
    </row>
    <row r="26" spans="1:1" x14ac:dyDescent="0.25">
      <c r="A26" t="s">
        <v>49</v>
      </c>
    </row>
    <row r="27" spans="1:1" x14ac:dyDescent="0.25">
      <c r="A27" t="s">
        <v>50</v>
      </c>
    </row>
    <row r="28" spans="1:1" x14ac:dyDescent="0.25">
      <c r="A28" t="s">
        <v>51</v>
      </c>
    </row>
    <row r="29" spans="1:1" x14ac:dyDescent="0.25">
      <c r="A29" s="16"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row r="42" spans="1:1" x14ac:dyDescent="0.25">
      <c r="A42" t="s">
        <v>181</v>
      </c>
    </row>
    <row r="43" spans="1:1" x14ac:dyDescent="0.25">
      <c r="A43" t="s">
        <v>182</v>
      </c>
    </row>
    <row r="44" spans="1:1" x14ac:dyDescent="0.25">
      <c r="A44" t="s">
        <v>183</v>
      </c>
    </row>
    <row r="45" spans="1:1" x14ac:dyDescent="0.25">
      <c r="A45" t="s">
        <v>184</v>
      </c>
    </row>
    <row r="46" spans="1:1" x14ac:dyDescent="0.25">
      <c r="A46" t="s">
        <v>185</v>
      </c>
    </row>
    <row r="47" spans="1:1" x14ac:dyDescent="0.25">
      <c r="A47" t="s">
        <v>186</v>
      </c>
    </row>
    <row r="48" spans="1:1" x14ac:dyDescent="0.25">
      <c r="A48" t="s">
        <v>187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AEAA0-EBFF-4365-8E4E-42787E07A80D}">
  <sheetPr codeName="Sheet3"/>
  <dimension ref="K1:K5"/>
  <sheetViews>
    <sheetView zoomScale="120" zoomScaleNormal="120" workbookViewId="0">
      <selection activeCell="D37" sqref="D37"/>
    </sheetView>
  </sheetViews>
  <sheetFormatPr defaultRowHeight="15" x14ac:dyDescent="0.25"/>
  <cols>
    <col min="1" max="1" width="6.7109375" style="10" customWidth="1"/>
    <col min="2" max="9" width="9.140625" style="10"/>
    <col min="10" max="10" width="9.140625" style="10" customWidth="1"/>
    <col min="11" max="11" width="64.85546875" style="10" bestFit="1" customWidth="1"/>
    <col min="12" max="16384" width="9.140625" style="10"/>
  </cols>
  <sheetData>
    <row r="1" spans="11:11" ht="15.75" thickBot="1" x14ac:dyDescent="0.3"/>
    <row r="2" spans="11:11" ht="18.75" x14ac:dyDescent="0.3">
      <c r="K2" s="11" t="s">
        <v>20</v>
      </c>
    </row>
    <row r="3" spans="11:11" x14ac:dyDescent="0.25">
      <c r="K3" s="12" t="s">
        <v>21</v>
      </c>
    </row>
    <row r="4" spans="11:11" x14ac:dyDescent="0.25">
      <c r="K4" s="12" t="s">
        <v>22</v>
      </c>
    </row>
    <row r="5" spans="11:11" ht="15.75" thickBot="1" x14ac:dyDescent="0.3">
      <c r="K5" s="13" t="s">
        <v>23</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AEC63-78E4-4F21-88EC-3354E6D010CF}">
  <dimension ref="A1:H1353"/>
  <sheetViews>
    <sheetView workbookViewId="0">
      <selection activeCell="L22" sqref="L22"/>
    </sheetView>
  </sheetViews>
  <sheetFormatPr defaultRowHeight="15" x14ac:dyDescent="0.25"/>
  <cols>
    <col min="1" max="1" width="9.85546875" customWidth="1"/>
    <col min="2" max="2" width="20.42578125" customWidth="1"/>
    <col min="3" max="3" width="9.140625" bestFit="1" customWidth="1"/>
    <col min="4" max="4" width="18" customWidth="1"/>
    <col min="5" max="5" width="10.28515625" customWidth="1"/>
    <col min="6" max="6" width="20.85546875" customWidth="1"/>
    <col min="7" max="7" width="9.140625" bestFit="1" customWidth="1"/>
    <col min="8" max="8" width="16.85546875" customWidth="1"/>
  </cols>
  <sheetData>
    <row r="1" spans="1:8" x14ac:dyDescent="0.25">
      <c r="A1" t="s">
        <v>265</v>
      </c>
      <c r="B1" t="s">
        <v>270</v>
      </c>
      <c r="C1" t="s">
        <v>12</v>
      </c>
      <c r="D1" t="s">
        <v>271</v>
      </c>
      <c r="E1" t="s">
        <v>272</v>
      </c>
      <c r="F1" t="s">
        <v>273</v>
      </c>
      <c r="G1" t="s">
        <v>269</v>
      </c>
      <c r="H1" t="s">
        <v>274</v>
      </c>
    </row>
    <row r="2" spans="1:8" hidden="1" x14ac:dyDescent="0.25">
      <c r="A2" t="s">
        <v>275</v>
      </c>
      <c r="B2" t="s">
        <v>276</v>
      </c>
      <c r="C2" t="s">
        <v>277</v>
      </c>
      <c r="D2" t="s">
        <v>278</v>
      </c>
      <c r="E2" t="s">
        <v>279</v>
      </c>
      <c r="F2" t="s">
        <v>280</v>
      </c>
      <c r="G2" t="s">
        <v>281</v>
      </c>
      <c r="H2" t="s">
        <v>282</v>
      </c>
    </row>
    <row r="3" spans="1:8" hidden="1" x14ac:dyDescent="0.25">
      <c r="A3" t="s">
        <v>283</v>
      </c>
      <c r="B3" t="s">
        <v>284</v>
      </c>
      <c r="C3" t="s">
        <v>277</v>
      </c>
      <c r="D3" t="s">
        <v>278</v>
      </c>
      <c r="E3" t="s">
        <v>279</v>
      </c>
      <c r="F3" t="s">
        <v>280</v>
      </c>
      <c r="G3" t="s">
        <v>281</v>
      </c>
      <c r="H3" t="s">
        <v>282</v>
      </c>
    </row>
    <row r="4" spans="1:8" hidden="1" x14ac:dyDescent="0.25">
      <c r="A4" t="s">
        <v>285</v>
      </c>
      <c r="B4" t="s">
        <v>286</v>
      </c>
      <c r="C4" t="s">
        <v>277</v>
      </c>
      <c r="D4" t="s">
        <v>278</v>
      </c>
      <c r="E4" t="s">
        <v>279</v>
      </c>
      <c r="F4" t="s">
        <v>280</v>
      </c>
      <c r="G4" t="s">
        <v>281</v>
      </c>
      <c r="H4" t="s">
        <v>282</v>
      </c>
    </row>
    <row r="5" spans="1:8" hidden="1" x14ac:dyDescent="0.25">
      <c r="A5" t="s">
        <v>287</v>
      </c>
      <c r="B5" t="s">
        <v>288</v>
      </c>
      <c r="C5" t="s">
        <v>277</v>
      </c>
      <c r="D5" t="s">
        <v>278</v>
      </c>
      <c r="E5" t="s">
        <v>279</v>
      </c>
      <c r="F5" t="s">
        <v>280</v>
      </c>
      <c r="G5" t="s">
        <v>281</v>
      </c>
      <c r="H5" t="s">
        <v>282</v>
      </c>
    </row>
    <row r="6" spans="1:8" hidden="1" x14ac:dyDescent="0.25">
      <c r="A6" t="s">
        <v>289</v>
      </c>
      <c r="B6" t="s">
        <v>290</v>
      </c>
      <c r="C6" t="s">
        <v>291</v>
      </c>
      <c r="D6" t="s">
        <v>292</v>
      </c>
      <c r="E6" t="s">
        <v>293</v>
      </c>
      <c r="F6" t="s">
        <v>294</v>
      </c>
      <c r="G6" t="s">
        <v>281</v>
      </c>
      <c r="H6" t="s">
        <v>282</v>
      </c>
    </row>
    <row r="7" spans="1:8" hidden="1" x14ac:dyDescent="0.25">
      <c r="A7" t="s">
        <v>295</v>
      </c>
      <c r="B7" t="s">
        <v>296</v>
      </c>
      <c r="C7" t="s">
        <v>291</v>
      </c>
      <c r="D7" t="s">
        <v>292</v>
      </c>
      <c r="E7" t="s">
        <v>293</v>
      </c>
      <c r="F7" t="s">
        <v>294</v>
      </c>
      <c r="G7" t="s">
        <v>281</v>
      </c>
      <c r="H7" t="s">
        <v>282</v>
      </c>
    </row>
    <row r="8" spans="1:8" hidden="1" x14ac:dyDescent="0.25">
      <c r="A8" t="s">
        <v>297</v>
      </c>
      <c r="B8" t="s">
        <v>298</v>
      </c>
      <c r="C8" t="s">
        <v>291</v>
      </c>
      <c r="D8" t="s">
        <v>292</v>
      </c>
      <c r="E8" t="s">
        <v>293</v>
      </c>
      <c r="F8" t="s">
        <v>294</v>
      </c>
      <c r="G8" t="s">
        <v>281</v>
      </c>
      <c r="H8" t="s">
        <v>282</v>
      </c>
    </row>
    <row r="9" spans="1:8" hidden="1" x14ac:dyDescent="0.25">
      <c r="A9" t="s">
        <v>299</v>
      </c>
      <c r="B9" t="s">
        <v>300</v>
      </c>
      <c r="C9" t="s">
        <v>291</v>
      </c>
      <c r="D9" t="s">
        <v>292</v>
      </c>
      <c r="E9" t="s">
        <v>293</v>
      </c>
      <c r="F9" t="s">
        <v>294</v>
      </c>
      <c r="G9" t="s">
        <v>281</v>
      </c>
      <c r="H9" t="s">
        <v>282</v>
      </c>
    </row>
    <row r="10" spans="1:8" hidden="1" x14ac:dyDescent="0.25">
      <c r="A10" t="s">
        <v>301</v>
      </c>
      <c r="B10" t="s">
        <v>302</v>
      </c>
      <c r="C10" t="s">
        <v>303</v>
      </c>
      <c r="D10" t="s">
        <v>304</v>
      </c>
      <c r="E10" t="s">
        <v>293</v>
      </c>
      <c r="F10" t="s">
        <v>294</v>
      </c>
      <c r="G10" t="s">
        <v>281</v>
      </c>
      <c r="H10" t="s">
        <v>282</v>
      </c>
    </row>
    <row r="11" spans="1:8" hidden="1" x14ac:dyDescent="0.25">
      <c r="A11" t="s">
        <v>305</v>
      </c>
      <c r="B11" t="s">
        <v>306</v>
      </c>
      <c r="C11" t="s">
        <v>303</v>
      </c>
      <c r="D11" t="s">
        <v>304</v>
      </c>
      <c r="E11" t="s">
        <v>293</v>
      </c>
      <c r="F11" t="s">
        <v>294</v>
      </c>
      <c r="G11" t="s">
        <v>281</v>
      </c>
      <c r="H11" t="s">
        <v>282</v>
      </c>
    </row>
    <row r="12" spans="1:8" hidden="1" x14ac:dyDescent="0.25">
      <c r="A12" t="s">
        <v>229</v>
      </c>
      <c r="B12" t="s">
        <v>307</v>
      </c>
      <c r="C12" t="s">
        <v>303</v>
      </c>
      <c r="D12" t="s">
        <v>304</v>
      </c>
      <c r="E12" t="s">
        <v>293</v>
      </c>
      <c r="F12" t="s">
        <v>294</v>
      </c>
      <c r="G12" t="s">
        <v>281</v>
      </c>
      <c r="H12" t="s">
        <v>282</v>
      </c>
    </row>
    <row r="13" spans="1:8" hidden="1" x14ac:dyDescent="0.25">
      <c r="A13" t="s">
        <v>308</v>
      </c>
      <c r="B13" t="s">
        <v>309</v>
      </c>
      <c r="C13" t="s">
        <v>310</v>
      </c>
      <c r="D13" t="s">
        <v>311</v>
      </c>
      <c r="E13" t="s">
        <v>312</v>
      </c>
      <c r="F13" t="s">
        <v>313</v>
      </c>
      <c r="G13" t="s">
        <v>314</v>
      </c>
      <c r="H13" t="s">
        <v>315</v>
      </c>
    </row>
    <row r="14" spans="1:8" hidden="1" x14ac:dyDescent="0.25">
      <c r="A14" t="s">
        <v>316</v>
      </c>
      <c r="B14" t="s">
        <v>317</v>
      </c>
      <c r="C14" t="s">
        <v>310</v>
      </c>
      <c r="D14" t="s">
        <v>311</v>
      </c>
      <c r="E14" t="s">
        <v>312</v>
      </c>
      <c r="F14" t="s">
        <v>313</v>
      </c>
      <c r="G14" t="s">
        <v>314</v>
      </c>
      <c r="H14" t="s">
        <v>315</v>
      </c>
    </row>
    <row r="15" spans="1:8" hidden="1" x14ac:dyDescent="0.25">
      <c r="A15" t="s">
        <v>318</v>
      </c>
      <c r="B15" t="s">
        <v>319</v>
      </c>
      <c r="C15" t="s">
        <v>310</v>
      </c>
      <c r="D15" t="s">
        <v>311</v>
      </c>
      <c r="E15" t="s">
        <v>312</v>
      </c>
      <c r="F15" t="s">
        <v>313</v>
      </c>
      <c r="G15" t="s">
        <v>314</v>
      </c>
      <c r="H15" t="s">
        <v>315</v>
      </c>
    </row>
    <row r="16" spans="1:8" hidden="1" x14ac:dyDescent="0.25">
      <c r="A16" t="s">
        <v>320</v>
      </c>
      <c r="B16" t="s">
        <v>321</v>
      </c>
      <c r="C16" t="s">
        <v>310</v>
      </c>
      <c r="D16" t="s">
        <v>311</v>
      </c>
      <c r="E16" t="s">
        <v>312</v>
      </c>
      <c r="F16" t="s">
        <v>313</v>
      </c>
      <c r="G16" t="s">
        <v>314</v>
      </c>
      <c r="H16" t="s">
        <v>315</v>
      </c>
    </row>
    <row r="17" spans="1:8" hidden="1" x14ac:dyDescent="0.25">
      <c r="A17" t="s">
        <v>322</v>
      </c>
      <c r="B17" t="s">
        <v>323</v>
      </c>
      <c r="C17" t="s">
        <v>324</v>
      </c>
      <c r="D17" t="s">
        <v>325</v>
      </c>
      <c r="E17" t="s">
        <v>312</v>
      </c>
      <c r="F17" t="s">
        <v>313</v>
      </c>
      <c r="G17" t="s">
        <v>314</v>
      </c>
      <c r="H17" t="s">
        <v>315</v>
      </c>
    </row>
    <row r="18" spans="1:8" hidden="1" x14ac:dyDescent="0.25">
      <c r="A18" t="s">
        <v>326</v>
      </c>
      <c r="B18" t="s">
        <v>327</v>
      </c>
      <c r="C18" t="s">
        <v>324</v>
      </c>
      <c r="D18" t="s">
        <v>325</v>
      </c>
      <c r="E18" t="s">
        <v>312</v>
      </c>
      <c r="F18" t="s">
        <v>313</v>
      </c>
      <c r="G18" t="s">
        <v>314</v>
      </c>
      <c r="H18" t="s">
        <v>315</v>
      </c>
    </row>
    <row r="19" spans="1:8" hidden="1" x14ac:dyDescent="0.25">
      <c r="A19" t="s">
        <v>328</v>
      </c>
      <c r="B19" t="s">
        <v>329</v>
      </c>
      <c r="C19" t="s">
        <v>330</v>
      </c>
      <c r="D19" t="s">
        <v>331</v>
      </c>
      <c r="E19" t="s">
        <v>312</v>
      </c>
      <c r="F19" t="s">
        <v>313</v>
      </c>
      <c r="G19" t="s">
        <v>314</v>
      </c>
      <c r="H19" t="s">
        <v>315</v>
      </c>
    </row>
    <row r="20" spans="1:8" hidden="1" x14ac:dyDescent="0.25">
      <c r="A20" t="s">
        <v>332</v>
      </c>
      <c r="B20" t="s">
        <v>333</v>
      </c>
      <c r="C20" t="s">
        <v>330</v>
      </c>
      <c r="D20" t="s">
        <v>331</v>
      </c>
      <c r="E20" t="s">
        <v>312</v>
      </c>
      <c r="F20" t="s">
        <v>313</v>
      </c>
      <c r="G20" t="s">
        <v>314</v>
      </c>
      <c r="H20" t="s">
        <v>315</v>
      </c>
    </row>
    <row r="21" spans="1:8" hidden="1" x14ac:dyDescent="0.25">
      <c r="A21" t="s">
        <v>334</v>
      </c>
      <c r="B21" t="s">
        <v>335</v>
      </c>
      <c r="C21" t="s">
        <v>330</v>
      </c>
      <c r="D21" t="s">
        <v>331</v>
      </c>
      <c r="E21" t="s">
        <v>312</v>
      </c>
      <c r="F21" t="s">
        <v>313</v>
      </c>
      <c r="G21" t="s">
        <v>314</v>
      </c>
      <c r="H21" t="s">
        <v>315</v>
      </c>
    </row>
    <row r="22" spans="1:8" hidden="1" x14ac:dyDescent="0.25">
      <c r="A22" t="s">
        <v>336</v>
      </c>
      <c r="B22" t="s">
        <v>337</v>
      </c>
      <c r="C22" t="s">
        <v>338</v>
      </c>
      <c r="D22" t="s">
        <v>339</v>
      </c>
      <c r="E22" t="s">
        <v>312</v>
      </c>
      <c r="F22" t="s">
        <v>313</v>
      </c>
      <c r="G22" t="s">
        <v>314</v>
      </c>
      <c r="H22" t="s">
        <v>315</v>
      </c>
    </row>
    <row r="23" spans="1:8" hidden="1" x14ac:dyDescent="0.25">
      <c r="A23" t="s">
        <v>340</v>
      </c>
      <c r="B23" t="s">
        <v>341</v>
      </c>
      <c r="C23" t="s">
        <v>338</v>
      </c>
      <c r="D23" t="s">
        <v>339</v>
      </c>
      <c r="E23" t="s">
        <v>312</v>
      </c>
      <c r="F23" t="s">
        <v>313</v>
      </c>
      <c r="G23" t="s">
        <v>314</v>
      </c>
      <c r="H23" t="s">
        <v>315</v>
      </c>
    </row>
    <row r="24" spans="1:8" hidden="1" x14ac:dyDescent="0.25">
      <c r="A24" t="s">
        <v>342</v>
      </c>
      <c r="B24" t="s">
        <v>343</v>
      </c>
      <c r="C24" t="s">
        <v>338</v>
      </c>
      <c r="D24" t="s">
        <v>339</v>
      </c>
      <c r="E24" t="s">
        <v>312</v>
      </c>
      <c r="F24" t="s">
        <v>313</v>
      </c>
      <c r="G24" t="s">
        <v>314</v>
      </c>
      <c r="H24" t="s">
        <v>315</v>
      </c>
    </row>
    <row r="25" spans="1:8" hidden="1" x14ac:dyDescent="0.25">
      <c r="A25" t="s">
        <v>344</v>
      </c>
      <c r="B25" t="s">
        <v>345</v>
      </c>
      <c r="C25" t="s">
        <v>346</v>
      </c>
      <c r="D25" t="s">
        <v>347</v>
      </c>
      <c r="E25" t="s">
        <v>348</v>
      </c>
      <c r="F25" t="s">
        <v>349</v>
      </c>
      <c r="G25" t="s">
        <v>314</v>
      </c>
      <c r="H25" t="s">
        <v>315</v>
      </c>
    </row>
    <row r="26" spans="1:8" hidden="1" x14ac:dyDescent="0.25">
      <c r="A26" t="s">
        <v>350</v>
      </c>
      <c r="B26" t="s">
        <v>351</v>
      </c>
      <c r="C26" t="s">
        <v>346</v>
      </c>
      <c r="D26" t="s">
        <v>347</v>
      </c>
      <c r="E26" t="s">
        <v>348</v>
      </c>
      <c r="F26" t="s">
        <v>349</v>
      </c>
      <c r="G26" t="s">
        <v>314</v>
      </c>
      <c r="H26" t="s">
        <v>315</v>
      </c>
    </row>
    <row r="27" spans="1:8" hidden="1" x14ac:dyDescent="0.25">
      <c r="A27" t="s">
        <v>238</v>
      </c>
      <c r="B27" t="s">
        <v>352</v>
      </c>
      <c r="C27" t="s">
        <v>346</v>
      </c>
      <c r="D27" t="s">
        <v>347</v>
      </c>
      <c r="E27" t="s">
        <v>348</v>
      </c>
      <c r="F27" t="s">
        <v>349</v>
      </c>
      <c r="G27" t="s">
        <v>314</v>
      </c>
      <c r="H27" t="s">
        <v>315</v>
      </c>
    </row>
    <row r="28" spans="1:8" hidden="1" x14ac:dyDescent="0.25">
      <c r="A28" t="s">
        <v>353</v>
      </c>
      <c r="B28" t="s">
        <v>354</v>
      </c>
      <c r="C28" t="s">
        <v>355</v>
      </c>
      <c r="D28" t="s">
        <v>356</v>
      </c>
      <c r="E28" t="s">
        <v>348</v>
      </c>
      <c r="F28" t="s">
        <v>349</v>
      </c>
      <c r="G28" t="s">
        <v>314</v>
      </c>
      <c r="H28" t="s">
        <v>315</v>
      </c>
    </row>
    <row r="29" spans="1:8" hidden="1" x14ac:dyDescent="0.25">
      <c r="A29" t="s">
        <v>357</v>
      </c>
      <c r="B29" t="s">
        <v>358</v>
      </c>
      <c r="C29" t="s">
        <v>355</v>
      </c>
      <c r="D29" t="s">
        <v>356</v>
      </c>
      <c r="E29" t="s">
        <v>348</v>
      </c>
      <c r="F29" t="s">
        <v>349</v>
      </c>
      <c r="G29" t="s">
        <v>314</v>
      </c>
      <c r="H29" t="s">
        <v>315</v>
      </c>
    </row>
    <row r="30" spans="1:8" hidden="1" x14ac:dyDescent="0.25">
      <c r="A30" t="s">
        <v>239</v>
      </c>
      <c r="B30" t="s">
        <v>359</v>
      </c>
      <c r="C30" t="s">
        <v>355</v>
      </c>
      <c r="D30" t="s">
        <v>356</v>
      </c>
      <c r="E30" t="s">
        <v>348</v>
      </c>
      <c r="F30" t="s">
        <v>349</v>
      </c>
      <c r="G30" t="s">
        <v>314</v>
      </c>
      <c r="H30" t="s">
        <v>315</v>
      </c>
    </row>
    <row r="31" spans="1:8" hidden="1" x14ac:dyDescent="0.25">
      <c r="A31" t="s">
        <v>360</v>
      </c>
      <c r="B31" t="s">
        <v>361</v>
      </c>
      <c r="C31" t="s">
        <v>362</v>
      </c>
      <c r="D31" t="s">
        <v>363</v>
      </c>
      <c r="E31" t="s">
        <v>348</v>
      </c>
      <c r="F31" t="s">
        <v>349</v>
      </c>
      <c r="G31" t="s">
        <v>314</v>
      </c>
      <c r="H31" t="s">
        <v>315</v>
      </c>
    </row>
    <row r="32" spans="1:8" hidden="1" x14ac:dyDescent="0.25">
      <c r="A32" t="s">
        <v>364</v>
      </c>
      <c r="B32" t="s">
        <v>365</v>
      </c>
      <c r="C32" t="s">
        <v>362</v>
      </c>
      <c r="D32" t="s">
        <v>363</v>
      </c>
      <c r="E32" t="s">
        <v>348</v>
      </c>
      <c r="F32" t="s">
        <v>349</v>
      </c>
      <c r="G32" t="s">
        <v>314</v>
      </c>
      <c r="H32" t="s">
        <v>315</v>
      </c>
    </row>
    <row r="33" spans="1:8" hidden="1" x14ac:dyDescent="0.25">
      <c r="A33" t="s">
        <v>366</v>
      </c>
      <c r="B33" t="s">
        <v>367</v>
      </c>
      <c r="C33" t="s">
        <v>362</v>
      </c>
      <c r="D33" t="s">
        <v>363</v>
      </c>
      <c r="E33" t="s">
        <v>348</v>
      </c>
      <c r="F33" t="s">
        <v>349</v>
      </c>
      <c r="G33" t="s">
        <v>314</v>
      </c>
      <c r="H33" t="s">
        <v>315</v>
      </c>
    </row>
    <row r="34" spans="1:8" hidden="1" x14ac:dyDescent="0.25">
      <c r="A34" t="s">
        <v>368</v>
      </c>
      <c r="B34" t="s">
        <v>369</v>
      </c>
      <c r="C34" t="s">
        <v>370</v>
      </c>
      <c r="D34" t="s">
        <v>371</v>
      </c>
      <c r="E34" t="s">
        <v>348</v>
      </c>
      <c r="F34" t="s">
        <v>349</v>
      </c>
      <c r="G34" t="s">
        <v>314</v>
      </c>
      <c r="H34" t="s">
        <v>315</v>
      </c>
    </row>
    <row r="35" spans="1:8" hidden="1" x14ac:dyDescent="0.25">
      <c r="A35" t="s">
        <v>372</v>
      </c>
      <c r="B35" t="s">
        <v>373</v>
      </c>
      <c r="C35" t="s">
        <v>370</v>
      </c>
      <c r="D35" t="s">
        <v>371</v>
      </c>
      <c r="E35" t="s">
        <v>348</v>
      </c>
      <c r="F35" t="s">
        <v>349</v>
      </c>
      <c r="G35" t="s">
        <v>314</v>
      </c>
      <c r="H35" t="s">
        <v>315</v>
      </c>
    </row>
    <row r="36" spans="1:8" hidden="1" x14ac:dyDescent="0.25">
      <c r="A36" t="s">
        <v>374</v>
      </c>
      <c r="B36" t="s">
        <v>375</v>
      </c>
      <c r="C36" t="s">
        <v>370</v>
      </c>
      <c r="D36" t="s">
        <v>371</v>
      </c>
      <c r="E36" t="s">
        <v>348</v>
      </c>
      <c r="F36" t="s">
        <v>349</v>
      </c>
      <c r="G36" t="s">
        <v>314</v>
      </c>
      <c r="H36" t="s">
        <v>315</v>
      </c>
    </row>
    <row r="37" spans="1:8" hidden="1" x14ac:dyDescent="0.25">
      <c r="A37" t="s">
        <v>376</v>
      </c>
      <c r="B37" t="s">
        <v>377</v>
      </c>
      <c r="C37" t="s">
        <v>378</v>
      </c>
      <c r="D37" t="s">
        <v>379</v>
      </c>
      <c r="E37" t="s">
        <v>348</v>
      </c>
      <c r="F37" t="s">
        <v>349</v>
      </c>
      <c r="G37" t="s">
        <v>314</v>
      </c>
      <c r="H37" t="s">
        <v>315</v>
      </c>
    </row>
    <row r="38" spans="1:8" hidden="1" x14ac:dyDescent="0.25">
      <c r="A38" t="s">
        <v>380</v>
      </c>
      <c r="B38" t="s">
        <v>381</v>
      </c>
      <c r="C38" t="s">
        <v>378</v>
      </c>
      <c r="D38" t="s">
        <v>379</v>
      </c>
      <c r="E38" t="s">
        <v>348</v>
      </c>
      <c r="F38" t="s">
        <v>349</v>
      </c>
      <c r="G38" t="s">
        <v>314</v>
      </c>
      <c r="H38" t="s">
        <v>315</v>
      </c>
    </row>
    <row r="39" spans="1:8" hidden="1" x14ac:dyDescent="0.25">
      <c r="A39" t="s">
        <v>382</v>
      </c>
      <c r="B39" t="s">
        <v>383</v>
      </c>
      <c r="C39" t="s">
        <v>378</v>
      </c>
      <c r="D39" t="s">
        <v>379</v>
      </c>
      <c r="E39" t="s">
        <v>348</v>
      </c>
      <c r="F39" t="s">
        <v>349</v>
      </c>
      <c r="G39" t="s">
        <v>314</v>
      </c>
      <c r="H39" t="s">
        <v>315</v>
      </c>
    </row>
    <row r="40" spans="1:8" hidden="1" x14ac:dyDescent="0.25">
      <c r="A40" t="s">
        <v>384</v>
      </c>
      <c r="B40" t="s">
        <v>385</v>
      </c>
      <c r="C40" t="s">
        <v>378</v>
      </c>
      <c r="D40" t="s">
        <v>379</v>
      </c>
      <c r="E40" t="s">
        <v>348</v>
      </c>
      <c r="F40" t="s">
        <v>349</v>
      </c>
      <c r="G40" t="s">
        <v>314</v>
      </c>
      <c r="H40" t="s">
        <v>315</v>
      </c>
    </row>
    <row r="41" spans="1:8" hidden="1" x14ac:dyDescent="0.25">
      <c r="A41" t="s">
        <v>386</v>
      </c>
      <c r="B41" t="s">
        <v>387</v>
      </c>
      <c r="C41" t="s">
        <v>388</v>
      </c>
      <c r="D41" t="s">
        <v>389</v>
      </c>
      <c r="E41" t="s">
        <v>390</v>
      </c>
      <c r="F41" t="s">
        <v>391</v>
      </c>
      <c r="G41" t="s">
        <v>314</v>
      </c>
      <c r="H41" t="s">
        <v>315</v>
      </c>
    </row>
    <row r="42" spans="1:8" hidden="1" x14ac:dyDescent="0.25">
      <c r="A42" t="s">
        <v>392</v>
      </c>
      <c r="B42" t="s">
        <v>393</v>
      </c>
      <c r="C42" t="s">
        <v>388</v>
      </c>
      <c r="D42" t="s">
        <v>389</v>
      </c>
      <c r="E42" t="s">
        <v>390</v>
      </c>
      <c r="F42" t="s">
        <v>391</v>
      </c>
      <c r="G42" t="s">
        <v>314</v>
      </c>
      <c r="H42" t="s">
        <v>315</v>
      </c>
    </row>
    <row r="43" spans="1:8" hidden="1" x14ac:dyDescent="0.25">
      <c r="A43" t="s">
        <v>394</v>
      </c>
      <c r="B43" t="s">
        <v>395</v>
      </c>
      <c r="C43" t="s">
        <v>388</v>
      </c>
      <c r="D43" t="s">
        <v>389</v>
      </c>
      <c r="E43" t="s">
        <v>390</v>
      </c>
      <c r="F43" t="s">
        <v>391</v>
      </c>
      <c r="G43" t="s">
        <v>314</v>
      </c>
      <c r="H43" t="s">
        <v>315</v>
      </c>
    </row>
    <row r="44" spans="1:8" hidden="1" x14ac:dyDescent="0.25">
      <c r="A44" t="s">
        <v>396</v>
      </c>
      <c r="B44" t="s">
        <v>397</v>
      </c>
      <c r="C44" t="s">
        <v>388</v>
      </c>
      <c r="D44" t="s">
        <v>389</v>
      </c>
      <c r="E44" t="s">
        <v>390</v>
      </c>
      <c r="F44" t="s">
        <v>391</v>
      </c>
      <c r="G44" t="s">
        <v>314</v>
      </c>
      <c r="H44" t="s">
        <v>315</v>
      </c>
    </row>
    <row r="45" spans="1:8" hidden="1" x14ac:dyDescent="0.25">
      <c r="A45" t="s">
        <v>398</v>
      </c>
      <c r="B45" t="s">
        <v>399</v>
      </c>
      <c r="C45" t="s">
        <v>388</v>
      </c>
      <c r="D45" t="s">
        <v>389</v>
      </c>
      <c r="E45" t="s">
        <v>390</v>
      </c>
      <c r="F45" t="s">
        <v>391</v>
      </c>
      <c r="G45" t="s">
        <v>314</v>
      </c>
      <c r="H45" t="s">
        <v>315</v>
      </c>
    </row>
    <row r="46" spans="1:8" hidden="1" x14ac:dyDescent="0.25">
      <c r="A46" t="s">
        <v>400</v>
      </c>
      <c r="B46" t="s">
        <v>401</v>
      </c>
      <c r="C46" t="s">
        <v>388</v>
      </c>
      <c r="D46" t="s">
        <v>389</v>
      </c>
      <c r="E46" t="s">
        <v>390</v>
      </c>
      <c r="F46" t="s">
        <v>391</v>
      </c>
      <c r="G46" t="s">
        <v>314</v>
      </c>
      <c r="H46" t="s">
        <v>315</v>
      </c>
    </row>
    <row r="47" spans="1:8" hidden="1" x14ac:dyDescent="0.25">
      <c r="A47" t="s">
        <v>402</v>
      </c>
      <c r="B47" t="s">
        <v>403</v>
      </c>
      <c r="C47" t="s">
        <v>388</v>
      </c>
      <c r="D47" t="s">
        <v>389</v>
      </c>
      <c r="E47" t="s">
        <v>390</v>
      </c>
      <c r="F47" t="s">
        <v>391</v>
      </c>
      <c r="G47" t="s">
        <v>314</v>
      </c>
      <c r="H47" t="s">
        <v>315</v>
      </c>
    </row>
    <row r="48" spans="1:8" hidden="1" x14ac:dyDescent="0.25">
      <c r="A48" t="s">
        <v>404</v>
      </c>
      <c r="B48" t="s">
        <v>405</v>
      </c>
      <c r="C48" t="s">
        <v>388</v>
      </c>
      <c r="D48" t="s">
        <v>389</v>
      </c>
      <c r="E48" t="s">
        <v>390</v>
      </c>
      <c r="F48" t="s">
        <v>391</v>
      </c>
      <c r="G48" t="s">
        <v>314</v>
      </c>
      <c r="H48" t="s">
        <v>315</v>
      </c>
    </row>
    <row r="49" spans="1:8" hidden="1" x14ac:dyDescent="0.25">
      <c r="A49" t="s">
        <v>406</v>
      </c>
      <c r="B49" t="s">
        <v>407</v>
      </c>
      <c r="C49" t="s">
        <v>388</v>
      </c>
      <c r="D49" t="s">
        <v>389</v>
      </c>
      <c r="E49" t="s">
        <v>390</v>
      </c>
      <c r="F49" t="s">
        <v>391</v>
      </c>
      <c r="G49" t="s">
        <v>314</v>
      </c>
      <c r="H49" t="s">
        <v>315</v>
      </c>
    </row>
    <row r="50" spans="1:8" hidden="1" x14ac:dyDescent="0.25">
      <c r="A50" t="s">
        <v>408</v>
      </c>
      <c r="B50" t="s">
        <v>409</v>
      </c>
      <c r="C50" t="s">
        <v>388</v>
      </c>
      <c r="D50" t="s">
        <v>389</v>
      </c>
      <c r="E50" t="s">
        <v>390</v>
      </c>
      <c r="F50" t="s">
        <v>391</v>
      </c>
      <c r="G50" t="s">
        <v>314</v>
      </c>
      <c r="H50" t="s">
        <v>315</v>
      </c>
    </row>
    <row r="51" spans="1:8" hidden="1" x14ac:dyDescent="0.25">
      <c r="A51" t="s">
        <v>410</v>
      </c>
      <c r="B51" t="s">
        <v>411</v>
      </c>
      <c r="C51" t="s">
        <v>388</v>
      </c>
      <c r="D51" t="s">
        <v>389</v>
      </c>
      <c r="E51" t="s">
        <v>390</v>
      </c>
      <c r="F51" t="s">
        <v>391</v>
      </c>
      <c r="G51" t="s">
        <v>314</v>
      </c>
      <c r="H51" t="s">
        <v>315</v>
      </c>
    </row>
    <row r="52" spans="1:8" hidden="1" x14ac:dyDescent="0.25">
      <c r="A52" t="s">
        <v>412</v>
      </c>
      <c r="B52" t="s">
        <v>413</v>
      </c>
      <c r="C52" t="s">
        <v>388</v>
      </c>
      <c r="D52" t="s">
        <v>389</v>
      </c>
      <c r="E52" t="s">
        <v>390</v>
      </c>
      <c r="F52" t="s">
        <v>391</v>
      </c>
      <c r="G52" t="s">
        <v>314</v>
      </c>
      <c r="H52" t="s">
        <v>315</v>
      </c>
    </row>
    <row r="53" spans="1:8" hidden="1" x14ac:dyDescent="0.25">
      <c r="A53" t="s">
        <v>414</v>
      </c>
      <c r="B53" t="s">
        <v>415</v>
      </c>
      <c r="C53" t="s">
        <v>416</v>
      </c>
      <c r="D53" t="s">
        <v>417</v>
      </c>
      <c r="E53" t="s">
        <v>390</v>
      </c>
      <c r="F53" t="s">
        <v>391</v>
      </c>
      <c r="G53" t="s">
        <v>314</v>
      </c>
      <c r="H53" t="s">
        <v>315</v>
      </c>
    </row>
    <row r="54" spans="1:8" hidden="1" x14ac:dyDescent="0.25">
      <c r="A54" t="s">
        <v>418</v>
      </c>
      <c r="B54" t="s">
        <v>419</v>
      </c>
      <c r="C54" t="s">
        <v>420</v>
      </c>
      <c r="D54" t="s">
        <v>421</v>
      </c>
      <c r="E54" t="s">
        <v>390</v>
      </c>
      <c r="F54" t="s">
        <v>391</v>
      </c>
      <c r="G54" t="s">
        <v>314</v>
      </c>
      <c r="H54" t="s">
        <v>315</v>
      </c>
    </row>
    <row r="55" spans="1:8" hidden="1" x14ac:dyDescent="0.25">
      <c r="A55" t="s">
        <v>422</v>
      </c>
      <c r="B55" t="s">
        <v>423</v>
      </c>
      <c r="C55" t="s">
        <v>424</v>
      </c>
      <c r="D55" t="s">
        <v>425</v>
      </c>
      <c r="E55" t="s">
        <v>390</v>
      </c>
      <c r="F55" t="s">
        <v>391</v>
      </c>
      <c r="G55" t="s">
        <v>314</v>
      </c>
      <c r="H55" t="s">
        <v>315</v>
      </c>
    </row>
    <row r="56" spans="1:8" hidden="1" x14ac:dyDescent="0.25">
      <c r="A56" t="s">
        <v>426</v>
      </c>
      <c r="B56" t="s">
        <v>427</v>
      </c>
      <c r="C56" t="s">
        <v>424</v>
      </c>
      <c r="D56" t="s">
        <v>425</v>
      </c>
      <c r="E56" t="s">
        <v>390</v>
      </c>
      <c r="F56" t="s">
        <v>391</v>
      </c>
      <c r="G56" t="s">
        <v>314</v>
      </c>
      <c r="H56" t="s">
        <v>315</v>
      </c>
    </row>
    <row r="57" spans="1:8" hidden="1" x14ac:dyDescent="0.25">
      <c r="A57" t="s">
        <v>428</v>
      </c>
      <c r="B57" t="s">
        <v>429</v>
      </c>
      <c r="C57" t="s">
        <v>430</v>
      </c>
      <c r="D57" t="s">
        <v>431</v>
      </c>
      <c r="E57" t="s">
        <v>390</v>
      </c>
      <c r="F57" t="s">
        <v>391</v>
      </c>
      <c r="G57" t="s">
        <v>314</v>
      </c>
      <c r="H57" t="s">
        <v>315</v>
      </c>
    </row>
    <row r="58" spans="1:8" hidden="1" x14ac:dyDescent="0.25">
      <c r="A58" t="s">
        <v>432</v>
      </c>
      <c r="B58" t="s">
        <v>433</v>
      </c>
      <c r="C58" t="s">
        <v>434</v>
      </c>
      <c r="D58" t="s">
        <v>435</v>
      </c>
      <c r="E58" t="s">
        <v>390</v>
      </c>
      <c r="F58" t="s">
        <v>391</v>
      </c>
      <c r="G58" t="s">
        <v>314</v>
      </c>
      <c r="H58" t="s">
        <v>315</v>
      </c>
    </row>
    <row r="59" spans="1:8" hidden="1" x14ac:dyDescent="0.25">
      <c r="A59" t="s">
        <v>436</v>
      </c>
      <c r="B59" t="s">
        <v>437</v>
      </c>
      <c r="C59" t="s">
        <v>438</v>
      </c>
      <c r="D59" t="s">
        <v>439</v>
      </c>
      <c r="E59" t="s">
        <v>390</v>
      </c>
      <c r="F59" t="s">
        <v>391</v>
      </c>
      <c r="G59" t="s">
        <v>314</v>
      </c>
      <c r="H59" t="s">
        <v>315</v>
      </c>
    </row>
    <row r="60" spans="1:8" hidden="1" x14ac:dyDescent="0.25">
      <c r="A60" t="s">
        <v>440</v>
      </c>
      <c r="B60" t="s">
        <v>441</v>
      </c>
      <c r="C60" t="s">
        <v>442</v>
      </c>
      <c r="D60" t="s">
        <v>443</v>
      </c>
      <c r="E60" t="s">
        <v>390</v>
      </c>
      <c r="F60" t="s">
        <v>391</v>
      </c>
      <c r="G60" t="s">
        <v>314</v>
      </c>
      <c r="H60" t="s">
        <v>315</v>
      </c>
    </row>
    <row r="61" spans="1:8" hidden="1" x14ac:dyDescent="0.25">
      <c r="A61" t="s">
        <v>444</v>
      </c>
      <c r="B61" t="s">
        <v>445</v>
      </c>
      <c r="C61" t="s">
        <v>446</v>
      </c>
      <c r="D61" t="s">
        <v>447</v>
      </c>
      <c r="E61" t="s">
        <v>390</v>
      </c>
      <c r="F61" t="s">
        <v>391</v>
      </c>
      <c r="G61" t="s">
        <v>314</v>
      </c>
      <c r="H61" t="s">
        <v>315</v>
      </c>
    </row>
    <row r="62" spans="1:8" hidden="1" x14ac:dyDescent="0.25">
      <c r="A62" t="s">
        <v>448</v>
      </c>
      <c r="B62" t="s">
        <v>449</v>
      </c>
      <c r="C62" t="s">
        <v>450</v>
      </c>
      <c r="D62" t="s">
        <v>451</v>
      </c>
      <c r="E62" t="s">
        <v>390</v>
      </c>
      <c r="F62" t="s">
        <v>391</v>
      </c>
      <c r="G62" t="s">
        <v>314</v>
      </c>
      <c r="H62" t="s">
        <v>315</v>
      </c>
    </row>
    <row r="63" spans="1:8" hidden="1" x14ac:dyDescent="0.25">
      <c r="A63" t="s">
        <v>452</v>
      </c>
      <c r="B63" t="s">
        <v>453</v>
      </c>
      <c r="C63" t="s">
        <v>454</v>
      </c>
      <c r="D63" t="s">
        <v>455</v>
      </c>
      <c r="E63" t="s">
        <v>390</v>
      </c>
      <c r="F63" t="s">
        <v>391</v>
      </c>
      <c r="G63" t="s">
        <v>314</v>
      </c>
      <c r="H63" t="s">
        <v>315</v>
      </c>
    </row>
    <row r="64" spans="1:8" hidden="1" x14ac:dyDescent="0.25">
      <c r="A64" t="s">
        <v>456</v>
      </c>
      <c r="B64" t="s">
        <v>457</v>
      </c>
      <c r="C64" t="s">
        <v>458</v>
      </c>
      <c r="D64" t="s">
        <v>459</v>
      </c>
      <c r="E64" t="s">
        <v>390</v>
      </c>
      <c r="F64" t="s">
        <v>391</v>
      </c>
      <c r="G64" t="s">
        <v>314</v>
      </c>
      <c r="H64" t="s">
        <v>315</v>
      </c>
    </row>
    <row r="65" spans="1:8" hidden="1" x14ac:dyDescent="0.25">
      <c r="A65" t="s">
        <v>460</v>
      </c>
      <c r="B65" t="s">
        <v>461</v>
      </c>
      <c r="C65" t="s">
        <v>462</v>
      </c>
      <c r="D65" t="s">
        <v>463</v>
      </c>
      <c r="E65" t="s">
        <v>464</v>
      </c>
      <c r="F65" t="s">
        <v>465</v>
      </c>
      <c r="G65" t="s">
        <v>314</v>
      </c>
      <c r="H65" t="s">
        <v>315</v>
      </c>
    </row>
    <row r="66" spans="1:8" hidden="1" x14ac:dyDescent="0.25">
      <c r="A66" t="s">
        <v>466</v>
      </c>
      <c r="B66" t="s">
        <v>467</v>
      </c>
      <c r="C66" t="s">
        <v>462</v>
      </c>
      <c r="D66" t="s">
        <v>463</v>
      </c>
      <c r="E66" t="s">
        <v>464</v>
      </c>
      <c r="F66" t="s">
        <v>465</v>
      </c>
      <c r="G66" t="s">
        <v>314</v>
      </c>
      <c r="H66" t="s">
        <v>315</v>
      </c>
    </row>
    <row r="67" spans="1:8" hidden="1" x14ac:dyDescent="0.25">
      <c r="A67" t="s">
        <v>468</v>
      </c>
      <c r="B67" t="s">
        <v>469</v>
      </c>
      <c r="C67" t="s">
        <v>462</v>
      </c>
      <c r="D67" t="s">
        <v>463</v>
      </c>
      <c r="E67" t="s">
        <v>464</v>
      </c>
      <c r="F67" t="s">
        <v>465</v>
      </c>
      <c r="G67" t="s">
        <v>314</v>
      </c>
      <c r="H67" t="s">
        <v>315</v>
      </c>
    </row>
    <row r="68" spans="1:8" hidden="1" x14ac:dyDescent="0.25">
      <c r="A68" t="s">
        <v>470</v>
      </c>
      <c r="B68" t="s">
        <v>471</v>
      </c>
      <c r="C68" t="s">
        <v>462</v>
      </c>
      <c r="D68" t="s">
        <v>463</v>
      </c>
      <c r="E68" t="s">
        <v>464</v>
      </c>
      <c r="F68" t="s">
        <v>465</v>
      </c>
      <c r="G68" t="s">
        <v>314</v>
      </c>
      <c r="H68" t="s">
        <v>315</v>
      </c>
    </row>
    <row r="69" spans="1:8" hidden="1" x14ac:dyDescent="0.25">
      <c r="A69" t="s">
        <v>472</v>
      </c>
      <c r="B69" t="s">
        <v>473</v>
      </c>
      <c r="C69" t="s">
        <v>462</v>
      </c>
      <c r="D69" t="s">
        <v>463</v>
      </c>
      <c r="E69" t="s">
        <v>464</v>
      </c>
      <c r="F69" t="s">
        <v>465</v>
      </c>
      <c r="G69" t="s">
        <v>314</v>
      </c>
      <c r="H69" t="s">
        <v>315</v>
      </c>
    </row>
    <row r="70" spans="1:8" hidden="1" x14ac:dyDescent="0.25">
      <c r="A70" t="s">
        <v>474</v>
      </c>
      <c r="B70" t="s">
        <v>475</v>
      </c>
      <c r="C70" t="s">
        <v>476</v>
      </c>
      <c r="D70" t="s">
        <v>477</v>
      </c>
      <c r="E70" t="s">
        <v>478</v>
      </c>
      <c r="F70" t="s">
        <v>479</v>
      </c>
      <c r="G70" t="s">
        <v>480</v>
      </c>
      <c r="H70" t="s">
        <v>481</v>
      </c>
    </row>
    <row r="71" spans="1:8" hidden="1" x14ac:dyDescent="0.25">
      <c r="A71" t="s">
        <v>482</v>
      </c>
      <c r="B71" t="s">
        <v>483</v>
      </c>
      <c r="C71" t="s">
        <v>476</v>
      </c>
      <c r="D71" t="s">
        <v>477</v>
      </c>
      <c r="E71" t="s">
        <v>478</v>
      </c>
      <c r="F71" t="s">
        <v>479</v>
      </c>
      <c r="G71" t="s">
        <v>480</v>
      </c>
      <c r="H71" t="s">
        <v>481</v>
      </c>
    </row>
    <row r="72" spans="1:8" hidden="1" x14ac:dyDescent="0.25">
      <c r="A72" t="s">
        <v>484</v>
      </c>
      <c r="B72" t="s">
        <v>485</v>
      </c>
      <c r="C72" t="s">
        <v>476</v>
      </c>
      <c r="D72" t="s">
        <v>477</v>
      </c>
      <c r="E72" t="s">
        <v>478</v>
      </c>
      <c r="F72" t="s">
        <v>479</v>
      </c>
      <c r="G72" t="s">
        <v>480</v>
      </c>
      <c r="H72" t="s">
        <v>481</v>
      </c>
    </row>
    <row r="73" spans="1:8" hidden="1" x14ac:dyDescent="0.25">
      <c r="A73" t="s">
        <v>486</v>
      </c>
      <c r="B73" t="s">
        <v>487</v>
      </c>
      <c r="C73" t="s">
        <v>476</v>
      </c>
      <c r="D73" t="s">
        <v>477</v>
      </c>
      <c r="E73" t="s">
        <v>478</v>
      </c>
      <c r="F73" t="s">
        <v>479</v>
      </c>
      <c r="G73" t="s">
        <v>480</v>
      </c>
      <c r="H73" t="s">
        <v>481</v>
      </c>
    </row>
    <row r="74" spans="1:8" hidden="1" x14ac:dyDescent="0.25">
      <c r="A74" t="s">
        <v>488</v>
      </c>
      <c r="B74" t="s">
        <v>489</v>
      </c>
      <c r="C74" t="s">
        <v>476</v>
      </c>
      <c r="D74" t="s">
        <v>477</v>
      </c>
      <c r="E74" t="s">
        <v>478</v>
      </c>
      <c r="F74" t="s">
        <v>479</v>
      </c>
      <c r="G74" t="s">
        <v>480</v>
      </c>
      <c r="H74" t="s">
        <v>481</v>
      </c>
    </row>
    <row r="75" spans="1:8" hidden="1" x14ac:dyDescent="0.25">
      <c r="A75" t="s">
        <v>490</v>
      </c>
      <c r="B75" t="s">
        <v>491</v>
      </c>
      <c r="C75" t="s">
        <v>492</v>
      </c>
      <c r="D75" t="s">
        <v>493</v>
      </c>
      <c r="E75" t="s">
        <v>478</v>
      </c>
      <c r="F75" t="s">
        <v>479</v>
      </c>
      <c r="G75" t="s">
        <v>480</v>
      </c>
      <c r="H75" t="s">
        <v>481</v>
      </c>
    </row>
    <row r="76" spans="1:8" hidden="1" x14ac:dyDescent="0.25">
      <c r="A76" t="s">
        <v>494</v>
      </c>
      <c r="B76" t="s">
        <v>495</v>
      </c>
      <c r="C76" t="s">
        <v>492</v>
      </c>
      <c r="D76" t="s">
        <v>493</v>
      </c>
      <c r="E76" t="s">
        <v>478</v>
      </c>
      <c r="F76" t="s">
        <v>479</v>
      </c>
      <c r="G76" t="s">
        <v>480</v>
      </c>
      <c r="H76" t="s">
        <v>481</v>
      </c>
    </row>
    <row r="77" spans="1:8" hidden="1" x14ac:dyDescent="0.25">
      <c r="A77" t="s">
        <v>496</v>
      </c>
      <c r="B77" t="s">
        <v>497</v>
      </c>
      <c r="C77" t="s">
        <v>498</v>
      </c>
      <c r="D77" t="s">
        <v>497</v>
      </c>
      <c r="E77" t="s">
        <v>478</v>
      </c>
      <c r="F77" t="s">
        <v>479</v>
      </c>
      <c r="G77" t="s">
        <v>480</v>
      </c>
      <c r="H77" t="s">
        <v>481</v>
      </c>
    </row>
    <row r="78" spans="1:8" hidden="1" x14ac:dyDescent="0.25">
      <c r="A78" t="s">
        <v>499</v>
      </c>
      <c r="B78" t="s">
        <v>500</v>
      </c>
      <c r="C78" t="s">
        <v>498</v>
      </c>
      <c r="D78" t="s">
        <v>497</v>
      </c>
      <c r="E78" t="s">
        <v>478</v>
      </c>
      <c r="F78" t="s">
        <v>479</v>
      </c>
      <c r="G78" t="s">
        <v>480</v>
      </c>
      <c r="H78" t="s">
        <v>481</v>
      </c>
    </row>
    <row r="79" spans="1:8" hidden="1" x14ac:dyDescent="0.25">
      <c r="A79" t="s">
        <v>501</v>
      </c>
      <c r="B79" t="s">
        <v>502</v>
      </c>
      <c r="C79" t="s">
        <v>498</v>
      </c>
      <c r="D79" t="s">
        <v>497</v>
      </c>
      <c r="E79" t="s">
        <v>478</v>
      </c>
      <c r="F79" t="s">
        <v>479</v>
      </c>
      <c r="G79" t="s">
        <v>480</v>
      </c>
      <c r="H79" t="s">
        <v>481</v>
      </c>
    </row>
    <row r="80" spans="1:8" hidden="1" x14ac:dyDescent="0.25">
      <c r="A80" t="s">
        <v>503</v>
      </c>
      <c r="B80" t="s">
        <v>504</v>
      </c>
      <c r="C80" t="s">
        <v>505</v>
      </c>
      <c r="D80" t="s">
        <v>506</v>
      </c>
      <c r="E80" t="s">
        <v>478</v>
      </c>
      <c r="F80" t="s">
        <v>479</v>
      </c>
      <c r="G80" t="s">
        <v>480</v>
      </c>
      <c r="H80" t="s">
        <v>481</v>
      </c>
    </row>
    <row r="81" spans="1:8" hidden="1" x14ac:dyDescent="0.25">
      <c r="A81" t="s">
        <v>507</v>
      </c>
      <c r="B81" t="s">
        <v>508</v>
      </c>
      <c r="C81" t="s">
        <v>505</v>
      </c>
      <c r="D81" t="s">
        <v>506</v>
      </c>
      <c r="E81" t="s">
        <v>478</v>
      </c>
      <c r="F81" t="s">
        <v>479</v>
      </c>
      <c r="G81" t="s">
        <v>480</v>
      </c>
      <c r="H81" t="s">
        <v>481</v>
      </c>
    </row>
    <row r="82" spans="1:8" hidden="1" x14ac:dyDescent="0.25">
      <c r="A82" t="s">
        <v>509</v>
      </c>
      <c r="B82" t="s">
        <v>510</v>
      </c>
      <c r="C82" t="s">
        <v>505</v>
      </c>
      <c r="D82" t="s">
        <v>506</v>
      </c>
      <c r="E82" t="s">
        <v>478</v>
      </c>
      <c r="F82" t="s">
        <v>479</v>
      </c>
      <c r="G82" t="s">
        <v>480</v>
      </c>
      <c r="H82" t="s">
        <v>481</v>
      </c>
    </row>
    <row r="83" spans="1:8" hidden="1" x14ac:dyDescent="0.25">
      <c r="A83" t="s">
        <v>511</v>
      </c>
      <c r="B83" t="s">
        <v>512</v>
      </c>
      <c r="C83" t="s">
        <v>505</v>
      </c>
      <c r="D83" t="s">
        <v>506</v>
      </c>
      <c r="E83" t="s">
        <v>478</v>
      </c>
      <c r="F83" t="s">
        <v>479</v>
      </c>
      <c r="G83" t="s">
        <v>480</v>
      </c>
      <c r="H83" t="s">
        <v>481</v>
      </c>
    </row>
    <row r="84" spans="1:8" hidden="1" x14ac:dyDescent="0.25">
      <c r="A84" t="s">
        <v>513</v>
      </c>
      <c r="B84" t="s">
        <v>514</v>
      </c>
      <c r="C84" t="s">
        <v>515</v>
      </c>
      <c r="D84" t="s">
        <v>516</v>
      </c>
      <c r="E84" t="s">
        <v>517</v>
      </c>
      <c r="F84" t="s">
        <v>518</v>
      </c>
      <c r="G84" t="s">
        <v>480</v>
      </c>
      <c r="H84" t="s">
        <v>481</v>
      </c>
    </row>
    <row r="85" spans="1:8" hidden="1" x14ac:dyDescent="0.25">
      <c r="A85" t="s">
        <v>519</v>
      </c>
      <c r="B85" t="s">
        <v>520</v>
      </c>
      <c r="C85" t="s">
        <v>515</v>
      </c>
      <c r="D85" t="s">
        <v>516</v>
      </c>
      <c r="E85" t="s">
        <v>517</v>
      </c>
      <c r="F85" t="s">
        <v>518</v>
      </c>
      <c r="G85" t="s">
        <v>480</v>
      </c>
      <c r="H85" t="s">
        <v>481</v>
      </c>
    </row>
    <row r="86" spans="1:8" hidden="1" x14ac:dyDescent="0.25">
      <c r="A86" t="s">
        <v>521</v>
      </c>
      <c r="B86" t="s">
        <v>522</v>
      </c>
      <c r="C86" t="s">
        <v>515</v>
      </c>
      <c r="D86" t="s">
        <v>516</v>
      </c>
      <c r="E86" t="s">
        <v>517</v>
      </c>
      <c r="F86" t="s">
        <v>518</v>
      </c>
      <c r="G86" t="s">
        <v>480</v>
      </c>
      <c r="H86" t="s">
        <v>481</v>
      </c>
    </row>
    <row r="87" spans="1:8" hidden="1" x14ac:dyDescent="0.25">
      <c r="A87" t="s">
        <v>523</v>
      </c>
      <c r="B87" t="s">
        <v>524</v>
      </c>
      <c r="C87" t="s">
        <v>525</v>
      </c>
      <c r="D87" t="s">
        <v>526</v>
      </c>
      <c r="E87" t="s">
        <v>517</v>
      </c>
      <c r="F87" t="s">
        <v>518</v>
      </c>
      <c r="G87" t="s">
        <v>480</v>
      </c>
      <c r="H87" t="s">
        <v>481</v>
      </c>
    </row>
    <row r="88" spans="1:8" hidden="1" x14ac:dyDescent="0.25">
      <c r="A88" t="s">
        <v>527</v>
      </c>
      <c r="B88" t="s">
        <v>528</v>
      </c>
      <c r="C88" t="s">
        <v>529</v>
      </c>
      <c r="D88" t="s">
        <v>530</v>
      </c>
      <c r="E88" t="s">
        <v>517</v>
      </c>
      <c r="F88" t="s">
        <v>518</v>
      </c>
      <c r="G88" t="s">
        <v>480</v>
      </c>
      <c r="H88" t="s">
        <v>481</v>
      </c>
    </row>
    <row r="89" spans="1:8" hidden="1" x14ac:dyDescent="0.25">
      <c r="A89" t="s">
        <v>531</v>
      </c>
      <c r="B89" t="s">
        <v>532</v>
      </c>
      <c r="C89" t="s">
        <v>533</v>
      </c>
      <c r="D89" t="s">
        <v>534</v>
      </c>
      <c r="E89" t="s">
        <v>517</v>
      </c>
      <c r="F89" t="s">
        <v>518</v>
      </c>
      <c r="G89" t="s">
        <v>480</v>
      </c>
      <c r="H89" t="s">
        <v>481</v>
      </c>
    </row>
    <row r="90" spans="1:8" hidden="1" x14ac:dyDescent="0.25">
      <c r="A90" t="s">
        <v>535</v>
      </c>
      <c r="B90" t="s">
        <v>536</v>
      </c>
      <c r="C90" t="s">
        <v>533</v>
      </c>
      <c r="D90" t="s">
        <v>534</v>
      </c>
      <c r="E90" t="s">
        <v>517</v>
      </c>
      <c r="F90" t="s">
        <v>518</v>
      </c>
      <c r="G90" t="s">
        <v>480</v>
      </c>
      <c r="H90" t="s">
        <v>481</v>
      </c>
    </row>
    <row r="91" spans="1:8" hidden="1" x14ac:dyDescent="0.25">
      <c r="A91" t="s">
        <v>537</v>
      </c>
      <c r="B91" t="s">
        <v>538</v>
      </c>
      <c r="C91" t="s">
        <v>533</v>
      </c>
      <c r="D91" t="s">
        <v>534</v>
      </c>
      <c r="E91" t="s">
        <v>517</v>
      </c>
      <c r="F91" t="s">
        <v>518</v>
      </c>
      <c r="G91" t="s">
        <v>480</v>
      </c>
      <c r="H91" t="s">
        <v>481</v>
      </c>
    </row>
    <row r="92" spans="1:8" hidden="1" x14ac:dyDescent="0.25">
      <c r="A92" t="s">
        <v>539</v>
      </c>
      <c r="B92" t="s">
        <v>540</v>
      </c>
      <c r="C92" t="s">
        <v>533</v>
      </c>
      <c r="D92" t="s">
        <v>534</v>
      </c>
      <c r="E92" t="s">
        <v>517</v>
      </c>
      <c r="F92" t="s">
        <v>518</v>
      </c>
      <c r="G92" t="s">
        <v>480</v>
      </c>
      <c r="H92" t="s">
        <v>481</v>
      </c>
    </row>
    <row r="93" spans="1:8" hidden="1" x14ac:dyDescent="0.25">
      <c r="A93" t="s">
        <v>541</v>
      </c>
      <c r="B93" t="s">
        <v>542</v>
      </c>
      <c r="C93" t="s">
        <v>533</v>
      </c>
      <c r="D93" t="s">
        <v>534</v>
      </c>
      <c r="E93" t="s">
        <v>517</v>
      </c>
      <c r="F93" t="s">
        <v>518</v>
      </c>
      <c r="G93" t="s">
        <v>480</v>
      </c>
      <c r="H93" t="s">
        <v>481</v>
      </c>
    </row>
    <row r="94" spans="1:8" hidden="1" x14ac:dyDescent="0.25">
      <c r="A94" t="s">
        <v>543</v>
      </c>
      <c r="B94" t="s">
        <v>544</v>
      </c>
      <c r="C94" t="s">
        <v>533</v>
      </c>
      <c r="D94" t="s">
        <v>534</v>
      </c>
      <c r="E94" t="s">
        <v>517</v>
      </c>
      <c r="F94" t="s">
        <v>518</v>
      </c>
      <c r="G94" t="s">
        <v>480</v>
      </c>
      <c r="H94" t="s">
        <v>481</v>
      </c>
    </row>
    <row r="95" spans="1:8" hidden="1" x14ac:dyDescent="0.25">
      <c r="A95" t="s">
        <v>545</v>
      </c>
      <c r="B95" t="s">
        <v>546</v>
      </c>
      <c r="C95" t="s">
        <v>533</v>
      </c>
      <c r="D95" t="s">
        <v>534</v>
      </c>
      <c r="E95" t="s">
        <v>517</v>
      </c>
      <c r="F95" t="s">
        <v>518</v>
      </c>
      <c r="G95" t="s">
        <v>480</v>
      </c>
      <c r="H95" t="s">
        <v>481</v>
      </c>
    </row>
    <row r="96" spans="1:8" hidden="1" x14ac:dyDescent="0.25">
      <c r="A96" t="s">
        <v>547</v>
      </c>
      <c r="B96" t="s">
        <v>548</v>
      </c>
      <c r="C96" t="s">
        <v>533</v>
      </c>
      <c r="D96" t="s">
        <v>534</v>
      </c>
      <c r="E96" t="s">
        <v>517</v>
      </c>
      <c r="F96" t="s">
        <v>518</v>
      </c>
      <c r="G96" t="s">
        <v>480</v>
      </c>
      <c r="H96" t="s">
        <v>481</v>
      </c>
    </row>
    <row r="97" spans="1:8" hidden="1" x14ac:dyDescent="0.25">
      <c r="A97" t="s">
        <v>549</v>
      </c>
      <c r="B97" t="s">
        <v>550</v>
      </c>
      <c r="C97" t="s">
        <v>533</v>
      </c>
      <c r="D97" t="s">
        <v>534</v>
      </c>
      <c r="E97" t="s">
        <v>517</v>
      </c>
      <c r="F97" t="s">
        <v>518</v>
      </c>
      <c r="G97" t="s">
        <v>480</v>
      </c>
      <c r="H97" t="s">
        <v>481</v>
      </c>
    </row>
    <row r="98" spans="1:8" hidden="1" x14ac:dyDescent="0.25">
      <c r="A98" t="s">
        <v>551</v>
      </c>
      <c r="B98" t="s">
        <v>552</v>
      </c>
      <c r="C98" t="s">
        <v>533</v>
      </c>
      <c r="D98" t="s">
        <v>534</v>
      </c>
      <c r="E98" t="s">
        <v>517</v>
      </c>
      <c r="F98" t="s">
        <v>518</v>
      </c>
      <c r="G98" t="s">
        <v>480</v>
      </c>
      <c r="H98" t="s">
        <v>481</v>
      </c>
    </row>
    <row r="99" spans="1:8" hidden="1" x14ac:dyDescent="0.25">
      <c r="A99" t="s">
        <v>553</v>
      </c>
      <c r="B99" t="s">
        <v>554</v>
      </c>
      <c r="C99" t="s">
        <v>533</v>
      </c>
      <c r="D99" t="s">
        <v>534</v>
      </c>
      <c r="E99" t="s">
        <v>517</v>
      </c>
      <c r="F99" t="s">
        <v>518</v>
      </c>
      <c r="G99" t="s">
        <v>480</v>
      </c>
      <c r="H99" t="s">
        <v>481</v>
      </c>
    </row>
    <row r="100" spans="1:8" hidden="1" x14ac:dyDescent="0.25">
      <c r="A100" t="s">
        <v>555</v>
      </c>
      <c r="B100" t="s">
        <v>556</v>
      </c>
      <c r="C100" t="s">
        <v>533</v>
      </c>
      <c r="D100" t="s">
        <v>534</v>
      </c>
      <c r="E100" t="s">
        <v>517</v>
      </c>
      <c r="F100" t="s">
        <v>518</v>
      </c>
      <c r="G100" t="s">
        <v>480</v>
      </c>
      <c r="H100" t="s">
        <v>481</v>
      </c>
    </row>
    <row r="101" spans="1:8" hidden="1" x14ac:dyDescent="0.25">
      <c r="A101" t="s">
        <v>557</v>
      </c>
      <c r="B101" t="s">
        <v>558</v>
      </c>
      <c r="C101" t="s">
        <v>559</v>
      </c>
      <c r="D101" t="s">
        <v>560</v>
      </c>
      <c r="E101" t="s">
        <v>517</v>
      </c>
      <c r="F101" t="s">
        <v>518</v>
      </c>
      <c r="G101" t="s">
        <v>480</v>
      </c>
      <c r="H101" t="s">
        <v>481</v>
      </c>
    </row>
    <row r="102" spans="1:8" hidden="1" x14ac:dyDescent="0.25">
      <c r="A102" t="s">
        <v>561</v>
      </c>
      <c r="B102" t="s">
        <v>562</v>
      </c>
      <c r="C102" t="s">
        <v>559</v>
      </c>
      <c r="D102" t="s">
        <v>560</v>
      </c>
      <c r="E102" t="s">
        <v>517</v>
      </c>
      <c r="F102" t="s">
        <v>518</v>
      </c>
      <c r="G102" t="s">
        <v>480</v>
      </c>
      <c r="H102" t="s">
        <v>481</v>
      </c>
    </row>
    <row r="103" spans="1:8" hidden="1" x14ac:dyDescent="0.25">
      <c r="A103" t="s">
        <v>563</v>
      </c>
      <c r="B103" t="s">
        <v>564</v>
      </c>
      <c r="C103" t="s">
        <v>559</v>
      </c>
      <c r="D103" t="s">
        <v>560</v>
      </c>
      <c r="E103" t="s">
        <v>517</v>
      </c>
      <c r="F103" t="s">
        <v>518</v>
      </c>
      <c r="G103" t="s">
        <v>480</v>
      </c>
      <c r="H103" t="s">
        <v>481</v>
      </c>
    </row>
    <row r="104" spans="1:8" hidden="1" x14ac:dyDescent="0.25">
      <c r="A104" t="s">
        <v>565</v>
      </c>
      <c r="B104" t="s">
        <v>566</v>
      </c>
      <c r="C104" t="s">
        <v>559</v>
      </c>
      <c r="D104" t="s">
        <v>560</v>
      </c>
      <c r="E104" t="s">
        <v>517</v>
      </c>
      <c r="F104" t="s">
        <v>518</v>
      </c>
      <c r="G104" t="s">
        <v>480</v>
      </c>
      <c r="H104" t="s">
        <v>481</v>
      </c>
    </row>
    <row r="105" spans="1:8" hidden="1" x14ac:dyDescent="0.25">
      <c r="A105" t="s">
        <v>567</v>
      </c>
      <c r="B105" t="s">
        <v>568</v>
      </c>
      <c r="C105" t="s">
        <v>559</v>
      </c>
      <c r="D105" t="s">
        <v>560</v>
      </c>
      <c r="E105" t="s">
        <v>517</v>
      </c>
      <c r="F105" t="s">
        <v>518</v>
      </c>
      <c r="G105" t="s">
        <v>480</v>
      </c>
      <c r="H105" t="s">
        <v>481</v>
      </c>
    </row>
    <row r="106" spans="1:8" hidden="1" x14ac:dyDescent="0.25">
      <c r="A106" t="s">
        <v>569</v>
      </c>
      <c r="B106" t="s">
        <v>570</v>
      </c>
      <c r="C106" t="s">
        <v>559</v>
      </c>
      <c r="D106" t="s">
        <v>560</v>
      </c>
      <c r="E106" t="s">
        <v>517</v>
      </c>
      <c r="F106" t="s">
        <v>518</v>
      </c>
      <c r="G106" t="s">
        <v>480</v>
      </c>
      <c r="H106" t="s">
        <v>481</v>
      </c>
    </row>
    <row r="107" spans="1:8" hidden="1" x14ac:dyDescent="0.25">
      <c r="A107" t="s">
        <v>571</v>
      </c>
      <c r="B107" t="s">
        <v>572</v>
      </c>
      <c r="C107" t="s">
        <v>559</v>
      </c>
      <c r="D107" t="s">
        <v>560</v>
      </c>
      <c r="E107" t="s">
        <v>517</v>
      </c>
      <c r="F107" t="s">
        <v>518</v>
      </c>
      <c r="G107" t="s">
        <v>480</v>
      </c>
      <c r="H107" t="s">
        <v>481</v>
      </c>
    </row>
    <row r="108" spans="1:8" hidden="1" x14ac:dyDescent="0.25">
      <c r="A108" t="s">
        <v>573</v>
      </c>
      <c r="B108" t="s">
        <v>574</v>
      </c>
      <c r="C108" t="s">
        <v>559</v>
      </c>
      <c r="D108" t="s">
        <v>560</v>
      </c>
      <c r="E108" t="s">
        <v>517</v>
      </c>
      <c r="F108" t="s">
        <v>518</v>
      </c>
      <c r="G108" t="s">
        <v>480</v>
      </c>
      <c r="H108" t="s">
        <v>481</v>
      </c>
    </row>
    <row r="109" spans="1:8" hidden="1" x14ac:dyDescent="0.25">
      <c r="A109" t="s">
        <v>575</v>
      </c>
      <c r="B109" t="s">
        <v>576</v>
      </c>
      <c r="C109" t="s">
        <v>559</v>
      </c>
      <c r="D109" t="s">
        <v>560</v>
      </c>
      <c r="E109" t="s">
        <v>517</v>
      </c>
      <c r="F109" t="s">
        <v>518</v>
      </c>
      <c r="G109" t="s">
        <v>480</v>
      </c>
      <c r="H109" t="s">
        <v>481</v>
      </c>
    </row>
    <row r="110" spans="1:8" hidden="1" x14ac:dyDescent="0.25">
      <c r="A110" t="s">
        <v>577</v>
      </c>
      <c r="B110" t="s">
        <v>578</v>
      </c>
      <c r="C110" t="s">
        <v>559</v>
      </c>
      <c r="D110" t="s">
        <v>560</v>
      </c>
      <c r="E110" t="s">
        <v>517</v>
      </c>
      <c r="F110" t="s">
        <v>518</v>
      </c>
      <c r="G110" t="s">
        <v>480</v>
      </c>
      <c r="H110" t="s">
        <v>481</v>
      </c>
    </row>
    <row r="111" spans="1:8" hidden="1" x14ac:dyDescent="0.25">
      <c r="A111" t="s">
        <v>579</v>
      </c>
      <c r="B111" t="s">
        <v>580</v>
      </c>
      <c r="C111" t="s">
        <v>559</v>
      </c>
      <c r="D111" t="s">
        <v>560</v>
      </c>
      <c r="E111" t="s">
        <v>517</v>
      </c>
      <c r="F111" t="s">
        <v>518</v>
      </c>
      <c r="G111" t="s">
        <v>480</v>
      </c>
      <c r="H111" t="s">
        <v>481</v>
      </c>
    </row>
    <row r="112" spans="1:8" hidden="1" x14ac:dyDescent="0.25">
      <c r="A112" t="s">
        <v>581</v>
      </c>
      <c r="B112" t="s">
        <v>582</v>
      </c>
      <c r="C112" t="s">
        <v>583</v>
      </c>
      <c r="D112" t="s">
        <v>584</v>
      </c>
      <c r="E112" t="s">
        <v>517</v>
      </c>
      <c r="F112" t="s">
        <v>518</v>
      </c>
      <c r="G112" t="s">
        <v>480</v>
      </c>
      <c r="H112" t="s">
        <v>481</v>
      </c>
    </row>
    <row r="113" spans="1:8" hidden="1" x14ac:dyDescent="0.25">
      <c r="A113" t="s">
        <v>585</v>
      </c>
      <c r="B113" t="s">
        <v>586</v>
      </c>
      <c r="C113" t="s">
        <v>587</v>
      </c>
      <c r="D113" t="s">
        <v>588</v>
      </c>
      <c r="E113" t="s">
        <v>517</v>
      </c>
      <c r="F113" t="s">
        <v>518</v>
      </c>
      <c r="G113" t="s">
        <v>480</v>
      </c>
      <c r="H113" t="s">
        <v>481</v>
      </c>
    </row>
    <row r="114" spans="1:8" hidden="1" x14ac:dyDescent="0.25">
      <c r="A114" t="s">
        <v>589</v>
      </c>
      <c r="B114" t="s">
        <v>590</v>
      </c>
      <c r="C114" t="s">
        <v>591</v>
      </c>
      <c r="D114" t="s">
        <v>592</v>
      </c>
      <c r="E114" t="s">
        <v>593</v>
      </c>
      <c r="F114" t="s">
        <v>594</v>
      </c>
      <c r="G114" t="s">
        <v>480</v>
      </c>
      <c r="H114" t="s">
        <v>481</v>
      </c>
    </row>
    <row r="115" spans="1:8" hidden="1" x14ac:dyDescent="0.25">
      <c r="A115" t="s">
        <v>595</v>
      </c>
      <c r="B115" t="s">
        <v>596</v>
      </c>
      <c r="C115" t="s">
        <v>591</v>
      </c>
      <c r="D115" t="s">
        <v>592</v>
      </c>
      <c r="E115" t="s">
        <v>593</v>
      </c>
      <c r="F115" t="s">
        <v>594</v>
      </c>
      <c r="G115" t="s">
        <v>480</v>
      </c>
      <c r="H115" t="s">
        <v>481</v>
      </c>
    </row>
    <row r="116" spans="1:8" hidden="1" x14ac:dyDescent="0.25">
      <c r="A116" t="s">
        <v>597</v>
      </c>
      <c r="B116" t="s">
        <v>598</v>
      </c>
      <c r="C116" t="s">
        <v>591</v>
      </c>
      <c r="D116" t="s">
        <v>592</v>
      </c>
      <c r="E116" t="s">
        <v>593</v>
      </c>
      <c r="F116" t="s">
        <v>594</v>
      </c>
      <c r="G116" t="s">
        <v>480</v>
      </c>
      <c r="H116" t="s">
        <v>481</v>
      </c>
    </row>
    <row r="117" spans="1:8" hidden="1" x14ac:dyDescent="0.25">
      <c r="A117" t="s">
        <v>599</v>
      </c>
      <c r="B117" t="s">
        <v>600</v>
      </c>
      <c r="C117" t="s">
        <v>601</v>
      </c>
      <c r="D117" t="s">
        <v>602</v>
      </c>
      <c r="E117" t="s">
        <v>593</v>
      </c>
      <c r="F117" t="s">
        <v>594</v>
      </c>
      <c r="G117" t="s">
        <v>480</v>
      </c>
      <c r="H117" t="s">
        <v>481</v>
      </c>
    </row>
    <row r="118" spans="1:8" hidden="1" x14ac:dyDescent="0.25">
      <c r="A118" t="s">
        <v>603</v>
      </c>
      <c r="B118" t="s">
        <v>604</v>
      </c>
      <c r="C118" t="s">
        <v>601</v>
      </c>
      <c r="D118" t="s">
        <v>602</v>
      </c>
      <c r="E118" t="s">
        <v>593</v>
      </c>
      <c r="F118" t="s">
        <v>594</v>
      </c>
      <c r="G118" t="s">
        <v>480</v>
      </c>
      <c r="H118" t="s">
        <v>481</v>
      </c>
    </row>
    <row r="119" spans="1:8" hidden="1" x14ac:dyDescent="0.25">
      <c r="A119" t="s">
        <v>605</v>
      </c>
      <c r="B119" t="s">
        <v>606</v>
      </c>
      <c r="C119" t="s">
        <v>601</v>
      </c>
      <c r="D119" t="s">
        <v>602</v>
      </c>
      <c r="E119" t="s">
        <v>593</v>
      </c>
      <c r="F119" t="s">
        <v>594</v>
      </c>
      <c r="G119" t="s">
        <v>480</v>
      </c>
      <c r="H119" t="s">
        <v>481</v>
      </c>
    </row>
    <row r="120" spans="1:8" hidden="1" x14ac:dyDescent="0.25">
      <c r="A120" t="s">
        <v>607</v>
      </c>
      <c r="B120" t="s">
        <v>608</v>
      </c>
      <c r="C120" t="s">
        <v>609</v>
      </c>
      <c r="D120" t="s">
        <v>610</v>
      </c>
      <c r="E120" t="s">
        <v>593</v>
      </c>
      <c r="F120" t="s">
        <v>594</v>
      </c>
      <c r="G120" t="s">
        <v>480</v>
      </c>
      <c r="H120" t="s">
        <v>481</v>
      </c>
    </row>
    <row r="121" spans="1:8" hidden="1" x14ac:dyDescent="0.25">
      <c r="A121" t="s">
        <v>611</v>
      </c>
      <c r="B121" t="s">
        <v>612</v>
      </c>
      <c r="C121" t="s">
        <v>609</v>
      </c>
      <c r="D121" t="s">
        <v>610</v>
      </c>
      <c r="E121" t="s">
        <v>593</v>
      </c>
      <c r="F121" t="s">
        <v>594</v>
      </c>
      <c r="G121" t="s">
        <v>480</v>
      </c>
      <c r="H121" t="s">
        <v>481</v>
      </c>
    </row>
    <row r="122" spans="1:8" hidden="1" x14ac:dyDescent="0.25">
      <c r="A122" t="s">
        <v>613</v>
      </c>
      <c r="B122" t="s">
        <v>614</v>
      </c>
      <c r="C122" t="s">
        <v>609</v>
      </c>
      <c r="D122" t="s">
        <v>610</v>
      </c>
      <c r="E122" t="s">
        <v>593</v>
      </c>
      <c r="F122" t="s">
        <v>594</v>
      </c>
      <c r="G122" t="s">
        <v>480</v>
      </c>
      <c r="H122" t="s">
        <v>481</v>
      </c>
    </row>
    <row r="123" spans="1:8" hidden="1" x14ac:dyDescent="0.25">
      <c r="A123" t="s">
        <v>615</v>
      </c>
      <c r="B123" t="s">
        <v>616</v>
      </c>
      <c r="C123" t="s">
        <v>617</v>
      </c>
      <c r="D123" t="s">
        <v>618</v>
      </c>
      <c r="E123" t="s">
        <v>593</v>
      </c>
      <c r="F123" t="s">
        <v>594</v>
      </c>
      <c r="G123" t="s">
        <v>480</v>
      </c>
      <c r="H123" t="s">
        <v>481</v>
      </c>
    </row>
    <row r="124" spans="1:8" hidden="1" x14ac:dyDescent="0.25">
      <c r="A124" t="s">
        <v>619</v>
      </c>
      <c r="B124" t="s">
        <v>620</v>
      </c>
      <c r="C124" t="s">
        <v>617</v>
      </c>
      <c r="D124" t="s">
        <v>618</v>
      </c>
      <c r="E124" t="s">
        <v>593</v>
      </c>
      <c r="F124" t="s">
        <v>594</v>
      </c>
      <c r="G124" t="s">
        <v>480</v>
      </c>
      <c r="H124" t="s">
        <v>481</v>
      </c>
    </row>
    <row r="125" spans="1:8" hidden="1" x14ac:dyDescent="0.25">
      <c r="A125" t="s">
        <v>621</v>
      </c>
      <c r="B125" t="s">
        <v>622</v>
      </c>
      <c r="C125" t="s">
        <v>617</v>
      </c>
      <c r="D125" t="s">
        <v>618</v>
      </c>
      <c r="E125" t="s">
        <v>593</v>
      </c>
      <c r="F125" t="s">
        <v>594</v>
      </c>
      <c r="G125" t="s">
        <v>480</v>
      </c>
      <c r="H125" t="s">
        <v>481</v>
      </c>
    </row>
    <row r="126" spans="1:8" hidden="1" x14ac:dyDescent="0.25">
      <c r="A126" t="s">
        <v>623</v>
      </c>
      <c r="B126" t="s">
        <v>624</v>
      </c>
      <c r="C126" t="s">
        <v>625</v>
      </c>
      <c r="D126" t="s">
        <v>626</v>
      </c>
      <c r="E126" t="s">
        <v>593</v>
      </c>
      <c r="F126" t="s">
        <v>594</v>
      </c>
      <c r="G126" t="s">
        <v>480</v>
      </c>
      <c r="H126" t="s">
        <v>481</v>
      </c>
    </row>
    <row r="127" spans="1:8" hidden="1" x14ac:dyDescent="0.25">
      <c r="A127" t="s">
        <v>627</v>
      </c>
      <c r="B127" t="s">
        <v>628</v>
      </c>
      <c r="C127" t="s">
        <v>625</v>
      </c>
      <c r="D127" t="s">
        <v>626</v>
      </c>
      <c r="E127" t="s">
        <v>593</v>
      </c>
      <c r="F127" t="s">
        <v>594</v>
      </c>
      <c r="G127" t="s">
        <v>480</v>
      </c>
      <c r="H127" t="s">
        <v>481</v>
      </c>
    </row>
    <row r="128" spans="1:8" hidden="1" x14ac:dyDescent="0.25">
      <c r="A128" t="s">
        <v>629</v>
      </c>
      <c r="B128" t="s">
        <v>630</v>
      </c>
      <c r="C128" t="s">
        <v>625</v>
      </c>
      <c r="D128" t="s">
        <v>626</v>
      </c>
      <c r="E128" t="s">
        <v>593</v>
      </c>
      <c r="F128" t="s">
        <v>594</v>
      </c>
      <c r="G128" t="s">
        <v>480</v>
      </c>
      <c r="H128" t="s">
        <v>481</v>
      </c>
    </row>
    <row r="129" spans="1:8" hidden="1" x14ac:dyDescent="0.25">
      <c r="A129" t="s">
        <v>631</v>
      </c>
      <c r="B129" t="s">
        <v>632</v>
      </c>
      <c r="C129" t="s">
        <v>633</v>
      </c>
      <c r="D129" t="s">
        <v>634</v>
      </c>
      <c r="E129" t="s">
        <v>593</v>
      </c>
      <c r="F129" t="s">
        <v>594</v>
      </c>
      <c r="G129" t="s">
        <v>480</v>
      </c>
      <c r="H129" t="s">
        <v>481</v>
      </c>
    </row>
    <row r="130" spans="1:8" hidden="1" x14ac:dyDescent="0.25">
      <c r="A130" t="s">
        <v>635</v>
      </c>
      <c r="B130" t="s">
        <v>636</v>
      </c>
      <c r="C130" t="s">
        <v>633</v>
      </c>
      <c r="D130" t="s">
        <v>634</v>
      </c>
      <c r="E130" t="s">
        <v>593</v>
      </c>
      <c r="F130" t="s">
        <v>594</v>
      </c>
      <c r="G130" t="s">
        <v>480</v>
      </c>
      <c r="H130" t="s">
        <v>481</v>
      </c>
    </row>
    <row r="131" spans="1:8" hidden="1" x14ac:dyDescent="0.25">
      <c r="A131" t="s">
        <v>637</v>
      </c>
      <c r="B131" t="s">
        <v>638</v>
      </c>
      <c r="C131" t="s">
        <v>633</v>
      </c>
      <c r="D131" t="s">
        <v>634</v>
      </c>
      <c r="E131" t="s">
        <v>593</v>
      </c>
      <c r="F131" t="s">
        <v>594</v>
      </c>
      <c r="G131" t="s">
        <v>480</v>
      </c>
      <c r="H131" t="s">
        <v>481</v>
      </c>
    </row>
    <row r="132" spans="1:8" hidden="1" x14ac:dyDescent="0.25">
      <c r="A132" t="s">
        <v>639</v>
      </c>
      <c r="B132" t="s">
        <v>640</v>
      </c>
      <c r="C132" t="s">
        <v>641</v>
      </c>
      <c r="D132" t="s">
        <v>642</v>
      </c>
      <c r="E132" t="s">
        <v>593</v>
      </c>
      <c r="F132" t="s">
        <v>594</v>
      </c>
      <c r="G132" t="s">
        <v>480</v>
      </c>
      <c r="H132" t="s">
        <v>481</v>
      </c>
    </row>
    <row r="133" spans="1:8" hidden="1" x14ac:dyDescent="0.25">
      <c r="A133" t="s">
        <v>643</v>
      </c>
      <c r="B133" t="s">
        <v>644</v>
      </c>
      <c r="C133" t="s">
        <v>641</v>
      </c>
      <c r="D133" t="s">
        <v>642</v>
      </c>
      <c r="E133" t="s">
        <v>593</v>
      </c>
      <c r="F133" t="s">
        <v>594</v>
      </c>
      <c r="G133" t="s">
        <v>480</v>
      </c>
      <c r="H133" t="s">
        <v>481</v>
      </c>
    </row>
    <row r="134" spans="1:8" hidden="1" x14ac:dyDescent="0.25">
      <c r="A134" t="s">
        <v>645</v>
      </c>
      <c r="B134" t="s">
        <v>646</v>
      </c>
      <c r="C134" t="s">
        <v>641</v>
      </c>
      <c r="D134" t="s">
        <v>642</v>
      </c>
      <c r="E134" t="s">
        <v>593</v>
      </c>
      <c r="F134" t="s">
        <v>594</v>
      </c>
      <c r="G134" t="s">
        <v>480</v>
      </c>
      <c r="H134" t="s">
        <v>481</v>
      </c>
    </row>
    <row r="135" spans="1:8" hidden="1" x14ac:dyDescent="0.25">
      <c r="A135" t="s">
        <v>647</v>
      </c>
      <c r="B135" t="s">
        <v>648</v>
      </c>
      <c r="C135" t="s">
        <v>649</v>
      </c>
      <c r="D135" t="s">
        <v>650</v>
      </c>
      <c r="E135" t="s">
        <v>593</v>
      </c>
      <c r="F135" t="s">
        <v>594</v>
      </c>
      <c r="G135" t="s">
        <v>480</v>
      </c>
      <c r="H135" t="s">
        <v>481</v>
      </c>
    </row>
    <row r="136" spans="1:8" hidden="1" x14ac:dyDescent="0.25">
      <c r="A136" t="s">
        <v>651</v>
      </c>
      <c r="B136" t="s">
        <v>652</v>
      </c>
      <c r="C136" t="s">
        <v>653</v>
      </c>
      <c r="D136" t="s">
        <v>654</v>
      </c>
      <c r="E136" t="s">
        <v>593</v>
      </c>
      <c r="F136" t="s">
        <v>594</v>
      </c>
      <c r="G136" t="s">
        <v>480</v>
      </c>
      <c r="H136" t="s">
        <v>481</v>
      </c>
    </row>
    <row r="137" spans="1:8" hidden="1" x14ac:dyDescent="0.25">
      <c r="A137" t="s">
        <v>655</v>
      </c>
      <c r="B137" t="s">
        <v>656</v>
      </c>
      <c r="C137" t="s">
        <v>657</v>
      </c>
      <c r="D137" t="s">
        <v>658</v>
      </c>
      <c r="E137" t="s">
        <v>659</v>
      </c>
      <c r="F137" t="s">
        <v>660</v>
      </c>
      <c r="G137" t="s">
        <v>480</v>
      </c>
      <c r="H137" t="s">
        <v>481</v>
      </c>
    </row>
    <row r="138" spans="1:8" hidden="1" x14ac:dyDescent="0.25">
      <c r="A138" t="s">
        <v>661</v>
      </c>
      <c r="B138" t="s">
        <v>662</v>
      </c>
      <c r="C138" t="s">
        <v>657</v>
      </c>
      <c r="D138" t="s">
        <v>658</v>
      </c>
      <c r="E138" t="s">
        <v>659</v>
      </c>
      <c r="F138" t="s">
        <v>660</v>
      </c>
      <c r="G138" t="s">
        <v>480</v>
      </c>
      <c r="H138" t="s">
        <v>481</v>
      </c>
    </row>
    <row r="139" spans="1:8" hidden="1" x14ac:dyDescent="0.25">
      <c r="A139" t="s">
        <v>663</v>
      </c>
      <c r="B139" t="s">
        <v>664</v>
      </c>
      <c r="C139" t="s">
        <v>657</v>
      </c>
      <c r="D139" t="s">
        <v>658</v>
      </c>
      <c r="E139" t="s">
        <v>659</v>
      </c>
      <c r="F139" t="s">
        <v>660</v>
      </c>
      <c r="G139" t="s">
        <v>480</v>
      </c>
      <c r="H139" t="s">
        <v>481</v>
      </c>
    </row>
    <row r="140" spans="1:8" hidden="1" x14ac:dyDescent="0.25">
      <c r="A140" t="s">
        <v>665</v>
      </c>
      <c r="B140" t="s">
        <v>666</v>
      </c>
      <c r="C140" t="s">
        <v>657</v>
      </c>
      <c r="D140" t="s">
        <v>658</v>
      </c>
      <c r="E140" t="s">
        <v>659</v>
      </c>
      <c r="F140" t="s">
        <v>660</v>
      </c>
      <c r="G140" t="s">
        <v>480</v>
      </c>
      <c r="H140" t="s">
        <v>481</v>
      </c>
    </row>
    <row r="141" spans="1:8" hidden="1" x14ac:dyDescent="0.25">
      <c r="A141" t="s">
        <v>667</v>
      </c>
      <c r="B141" t="s">
        <v>668</v>
      </c>
      <c r="C141" t="s">
        <v>669</v>
      </c>
      <c r="D141" t="s">
        <v>670</v>
      </c>
      <c r="E141" t="s">
        <v>659</v>
      </c>
      <c r="F141" t="s">
        <v>660</v>
      </c>
      <c r="G141" t="s">
        <v>480</v>
      </c>
      <c r="H141" t="s">
        <v>481</v>
      </c>
    </row>
    <row r="142" spans="1:8" hidden="1" x14ac:dyDescent="0.25">
      <c r="A142" t="s">
        <v>671</v>
      </c>
      <c r="B142" t="s">
        <v>672</v>
      </c>
      <c r="C142" t="s">
        <v>669</v>
      </c>
      <c r="D142" t="s">
        <v>670</v>
      </c>
      <c r="E142" t="s">
        <v>659</v>
      </c>
      <c r="F142" t="s">
        <v>660</v>
      </c>
      <c r="G142" t="s">
        <v>480</v>
      </c>
      <c r="H142" t="s">
        <v>481</v>
      </c>
    </row>
    <row r="143" spans="1:8" hidden="1" x14ac:dyDescent="0.25">
      <c r="A143" t="s">
        <v>673</v>
      </c>
      <c r="B143" t="s">
        <v>674</v>
      </c>
      <c r="C143" t="s">
        <v>669</v>
      </c>
      <c r="D143" t="s">
        <v>670</v>
      </c>
      <c r="E143" t="s">
        <v>659</v>
      </c>
      <c r="F143" t="s">
        <v>660</v>
      </c>
      <c r="G143" t="s">
        <v>480</v>
      </c>
      <c r="H143" t="s">
        <v>481</v>
      </c>
    </row>
    <row r="144" spans="1:8" hidden="1" x14ac:dyDescent="0.25">
      <c r="A144" t="s">
        <v>675</v>
      </c>
      <c r="B144" t="s">
        <v>676</v>
      </c>
      <c r="C144" t="s">
        <v>677</v>
      </c>
      <c r="D144" t="s">
        <v>678</v>
      </c>
      <c r="E144" t="s">
        <v>659</v>
      </c>
      <c r="F144" t="s">
        <v>660</v>
      </c>
      <c r="G144" t="s">
        <v>480</v>
      </c>
      <c r="H144" t="s">
        <v>481</v>
      </c>
    </row>
    <row r="145" spans="1:8" hidden="1" x14ac:dyDescent="0.25">
      <c r="A145" t="s">
        <v>679</v>
      </c>
      <c r="B145" t="s">
        <v>680</v>
      </c>
      <c r="C145" t="s">
        <v>677</v>
      </c>
      <c r="D145" t="s">
        <v>678</v>
      </c>
      <c r="E145" t="s">
        <v>659</v>
      </c>
      <c r="F145" t="s">
        <v>660</v>
      </c>
      <c r="G145" t="s">
        <v>480</v>
      </c>
      <c r="H145" t="s">
        <v>481</v>
      </c>
    </row>
    <row r="146" spans="1:8" hidden="1" x14ac:dyDescent="0.25">
      <c r="A146" t="s">
        <v>681</v>
      </c>
      <c r="B146" t="s">
        <v>682</v>
      </c>
      <c r="C146" t="s">
        <v>677</v>
      </c>
      <c r="D146" t="s">
        <v>678</v>
      </c>
      <c r="E146" t="s">
        <v>659</v>
      </c>
      <c r="F146" t="s">
        <v>660</v>
      </c>
      <c r="G146" t="s">
        <v>480</v>
      </c>
      <c r="H146" t="s">
        <v>481</v>
      </c>
    </row>
    <row r="147" spans="1:8" hidden="1" x14ac:dyDescent="0.25">
      <c r="A147" t="s">
        <v>683</v>
      </c>
      <c r="B147" t="s">
        <v>684</v>
      </c>
      <c r="C147" t="s">
        <v>685</v>
      </c>
      <c r="D147" t="s">
        <v>686</v>
      </c>
      <c r="E147" t="s">
        <v>659</v>
      </c>
      <c r="F147" t="s">
        <v>660</v>
      </c>
      <c r="G147" t="s">
        <v>480</v>
      </c>
      <c r="H147" t="s">
        <v>481</v>
      </c>
    </row>
    <row r="148" spans="1:8" hidden="1" x14ac:dyDescent="0.25">
      <c r="A148" t="s">
        <v>687</v>
      </c>
      <c r="B148" t="s">
        <v>688</v>
      </c>
      <c r="C148" t="s">
        <v>685</v>
      </c>
      <c r="D148" t="s">
        <v>686</v>
      </c>
      <c r="E148" t="s">
        <v>659</v>
      </c>
      <c r="F148" t="s">
        <v>660</v>
      </c>
      <c r="G148" t="s">
        <v>480</v>
      </c>
      <c r="H148" t="s">
        <v>481</v>
      </c>
    </row>
    <row r="149" spans="1:8" hidden="1" x14ac:dyDescent="0.25">
      <c r="A149" t="s">
        <v>689</v>
      </c>
      <c r="B149" t="s">
        <v>690</v>
      </c>
      <c r="C149" t="s">
        <v>685</v>
      </c>
      <c r="D149" t="s">
        <v>686</v>
      </c>
      <c r="E149" t="s">
        <v>659</v>
      </c>
      <c r="F149" t="s">
        <v>660</v>
      </c>
      <c r="G149" t="s">
        <v>480</v>
      </c>
      <c r="H149" t="s">
        <v>481</v>
      </c>
    </row>
    <row r="150" spans="1:8" hidden="1" x14ac:dyDescent="0.25">
      <c r="A150" t="s">
        <v>691</v>
      </c>
      <c r="B150" t="s">
        <v>692</v>
      </c>
      <c r="C150" t="s">
        <v>693</v>
      </c>
      <c r="D150" t="s">
        <v>694</v>
      </c>
      <c r="E150" t="s">
        <v>659</v>
      </c>
      <c r="F150" t="s">
        <v>660</v>
      </c>
      <c r="G150" t="s">
        <v>480</v>
      </c>
      <c r="H150" t="s">
        <v>481</v>
      </c>
    </row>
    <row r="151" spans="1:8" hidden="1" x14ac:dyDescent="0.25">
      <c r="A151" t="s">
        <v>695</v>
      </c>
      <c r="B151" t="s">
        <v>696</v>
      </c>
      <c r="C151" t="s">
        <v>693</v>
      </c>
      <c r="D151" t="s">
        <v>694</v>
      </c>
      <c r="E151" t="s">
        <v>659</v>
      </c>
      <c r="F151" t="s">
        <v>660</v>
      </c>
      <c r="G151" t="s">
        <v>480</v>
      </c>
      <c r="H151" t="s">
        <v>481</v>
      </c>
    </row>
    <row r="152" spans="1:8" hidden="1" x14ac:dyDescent="0.25">
      <c r="A152" t="s">
        <v>697</v>
      </c>
      <c r="B152" t="s">
        <v>698</v>
      </c>
      <c r="C152" t="s">
        <v>693</v>
      </c>
      <c r="D152" t="s">
        <v>694</v>
      </c>
      <c r="E152" t="s">
        <v>659</v>
      </c>
      <c r="F152" t="s">
        <v>660</v>
      </c>
      <c r="G152" t="s">
        <v>480</v>
      </c>
      <c r="H152" t="s">
        <v>481</v>
      </c>
    </row>
    <row r="153" spans="1:8" hidden="1" x14ac:dyDescent="0.25">
      <c r="A153" t="s">
        <v>699</v>
      </c>
      <c r="B153" t="s">
        <v>700</v>
      </c>
      <c r="C153" t="s">
        <v>693</v>
      </c>
      <c r="D153" t="s">
        <v>694</v>
      </c>
      <c r="E153" t="s">
        <v>659</v>
      </c>
      <c r="F153" t="s">
        <v>660</v>
      </c>
      <c r="G153" t="s">
        <v>480</v>
      </c>
      <c r="H153" t="s">
        <v>481</v>
      </c>
    </row>
    <row r="154" spans="1:8" hidden="1" x14ac:dyDescent="0.25">
      <c r="A154" t="s">
        <v>701</v>
      </c>
      <c r="B154" t="s">
        <v>702</v>
      </c>
      <c r="C154" t="s">
        <v>703</v>
      </c>
      <c r="D154" t="s">
        <v>704</v>
      </c>
      <c r="E154" t="s">
        <v>659</v>
      </c>
      <c r="F154" t="s">
        <v>660</v>
      </c>
      <c r="G154" t="s">
        <v>480</v>
      </c>
      <c r="H154" t="s">
        <v>481</v>
      </c>
    </row>
    <row r="155" spans="1:8" hidden="1" x14ac:dyDescent="0.25">
      <c r="A155" t="s">
        <v>705</v>
      </c>
      <c r="B155" t="s">
        <v>706</v>
      </c>
      <c r="C155" t="s">
        <v>703</v>
      </c>
      <c r="D155" t="s">
        <v>704</v>
      </c>
      <c r="E155" t="s">
        <v>659</v>
      </c>
      <c r="F155" t="s">
        <v>660</v>
      </c>
      <c r="G155" t="s">
        <v>480</v>
      </c>
      <c r="H155" t="s">
        <v>481</v>
      </c>
    </row>
    <row r="156" spans="1:8" hidden="1" x14ac:dyDescent="0.25">
      <c r="A156" t="s">
        <v>707</v>
      </c>
      <c r="B156" t="s">
        <v>708</v>
      </c>
      <c r="C156" t="s">
        <v>703</v>
      </c>
      <c r="D156" t="s">
        <v>704</v>
      </c>
      <c r="E156" t="s">
        <v>659</v>
      </c>
      <c r="F156" t="s">
        <v>660</v>
      </c>
      <c r="G156" t="s">
        <v>480</v>
      </c>
      <c r="H156" t="s">
        <v>481</v>
      </c>
    </row>
    <row r="157" spans="1:8" hidden="1" x14ac:dyDescent="0.25">
      <c r="A157" t="s">
        <v>709</v>
      </c>
      <c r="B157" t="s">
        <v>710</v>
      </c>
      <c r="C157" t="s">
        <v>711</v>
      </c>
      <c r="D157" t="s">
        <v>712</v>
      </c>
      <c r="E157" t="s">
        <v>659</v>
      </c>
      <c r="F157" t="s">
        <v>660</v>
      </c>
      <c r="G157" t="s">
        <v>480</v>
      </c>
      <c r="H157" t="s">
        <v>481</v>
      </c>
    </row>
    <row r="158" spans="1:8" hidden="1" x14ac:dyDescent="0.25">
      <c r="A158" t="s">
        <v>713</v>
      </c>
      <c r="B158" t="s">
        <v>714</v>
      </c>
      <c r="C158" t="s">
        <v>711</v>
      </c>
      <c r="D158" t="s">
        <v>712</v>
      </c>
      <c r="E158" t="s">
        <v>659</v>
      </c>
      <c r="F158" t="s">
        <v>660</v>
      </c>
      <c r="G158" t="s">
        <v>480</v>
      </c>
      <c r="H158" t="s">
        <v>481</v>
      </c>
    </row>
    <row r="159" spans="1:8" hidden="1" x14ac:dyDescent="0.25">
      <c r="A159" t="s">
        <v>715</v>
      </c>
      <c r="B159" t="s">
        <v>716</v>
      </c>
      <c r="C159" t="s">
        <v>711</v>
      </c>
      <c r="D159" t="s">
        <v>712</v>
      </c>
      <c r="E159" t="s">
        <v>659</v>
      </c>
      <c r="F159" t="s">
        <v>660</v>
      </c>
      <c r="G159" t="s">
        <v>480</v>
      </c>
      <c r="H159" t="s">
        <v>481</v>
      </c>
    </row>
    <row r="160" spans="1:8" hidden="1" x14ac:dyDescent="0.25">
      <c r="A160" t="s">
        <v>717</v>
      </c>
      <c r="B160" t="s">
        <v>718</v>
      </c>
      <c r="C160" t="s">
        <v>711</v>
      </c>
      <c r="D160" t="s">
        <v>712</v>
      </c>
      <c r="E160" t="s">
        <v>659</v>
      </c>
      <c r="F160" t="s">
        <v>660</v>
      </c>
      <c r="G160" t="s">
        <v>480</v>
      </c>
      <c r="H160" t="s">
        <v>481</v>
      </c>
    </row>
    <row r="161" spans="1:8" hidden="1" x14ac:dyDescent="0.25">
      <c r="A161" t="s">
        <v>719</v>
      </c>
      <c r="B161" t="s">
        <v>720</v>
      </c>
      <c r="C161" t="s">
        <v>721</v>
      </c>
      <c r="D161" t="s">
        <v>722</v>
      </c>
      <c r="E161" t="s">
        <v>659</v>
      </c>
      <c r="F161" t="s">
        <v>660</v>
      </c>
      <c r="G161" t="s">
        <v>480</v>
      </c>
      <c r="H161" t="s">
        <v>481</v>
      </c>
    </row>
    <row r="162" spans="1:8" hidden="1" x14ac:dyDescent="0.25">
      <c r="A162" t="s">
        <v>723</v>
      </c>
      <c r="B162" t="s">
        <v>724</v>
      </c>
      <c r="C162" t="s">
        <v>725</v>
      </c>
      <c r="D162" t="s">
        <v>726</v>
      </c>
      <c r="E162" t="s">
        <v>659</v>
      </c>
      <c r="F162" t="s">
        <v>660</v>
      </c>
      <c r="G162" t="s">
        <v>480</v>
      </c>
      <c r="H162" t="s">
        <v>481</v>
      </c>
    </row>
    <row r="163" spans="1:8" hidden="1" x14ac:dyDescent="0.25">
      <c r="A163" t="s">
        <v>727</v>
      </c>
      <c r="B163" t="s">
        <v>728</v>
      </c>
      <c r="C163" t="s">
        <v>729</v>
      </c>
      <c r="D163" t="s">
        <v>730</v>
      </c>
      <c r="E163" t="s">
        <v>659</v>
      </c>
      <c r="F163" t="s">
        <v>660</v>
      </c>
      <c r="G163" t="s">
        <v>480</v>
      </c>
      <c r="H163" t="s">
        <v>481</v>
      </c>
    </row>
    <row r="164" spans="1:8" hidden="1" x14ac:dyDescent="0.25">
      <c r="A164" t="s">
        <v>731</v>
      </c>
      <c r="B164" t="s">
        <v>732</v>
      </c>
      <c r="C164" t="s">
        <v>733</v>
      </c>
      <c r="D164" t="s">
        <v>734</v>
      </c>
      <c r="E164" t="s">
        <v>659</v>
      </c>
      <c r="F164" t="s">
        <v>660</v>
      </c>
      <c r="G164" t="s">
        <v>480</v>
      </c>
      <c r="H164" t="s">
        <v>481</v>
      </c>
    </row>
    <row r="165" spans="1:8" hidden="1" x14ac:dyDescent="0.25">
      <c r="A165" t="s">
        <v>167</v>
      </c>
      <c r="B165" t="s">
        <v>735</v>
      </c>
      <c r="C165" t="s">
        <v>733</v>
      </c>
      <c r="D165" t="s">
        <v>734</v>
      </c>
      <c r="E165" t="s">
        <v>659</v>
      </c>
      <c r="F165" t="s">
        <v>660</v>
      </c>
      <c r="G165" t="s">
        <v>480</v>
      </c>
      <c r="H165" t="s">
        <v>481</v>
      </c>
    </row>
    <row r="166" spans="1:8" hidden="1" x14ac:dyDescent="0.25">
      <c r="A166" t="s">
        <v>736</v>
      </c>
      <c r="B166" t="s">
        <v>737</v>
      </c>
      <c r="C166" t="s">
        <v>733</v>
      </c>
      <c r="D166" t="s">
        <v>734</v>
      </c>
      <c r="E166" t="s">
        <v>659</v>
      </c>
      <c r="F166" t="s">
        <v>660</v>
      </c>
      <c r="G166" t="s">
        <v>480</v>
      </c>
      <c r="H166" t="s">
        <v>481</v>
      </c>
    </row>
    <row r="167" spans="1:8" hidden="1" x14ac:dyDescent="0.25">
      <c r="A167" t="s">
        <v>738</v>
      </c>
      <c r="B167" t="s">
        <v>739</v>
      </c>
      <c r="C167" t="s">
        <v>740</v>
      </c>
      <c r="D167" t="s">
        <v>741</v>
      </c>
      <c r="E167" t="s">
        <v>659</v>
      </c>
      <c r="F167" t="s">
        <v>660</v>
      </c>
      <c r="G167" t="s">
        <v>480</v>
      </c>
      <c r="H167" t="s">
        <v>481</v>
      </c>
    </row>
    <row r="168" spans="1:8" hidden="1" x14ac:dyDescent="0.25">
      <c r="A168" t="s">
        <v>742</v>
      </c>
      <c r="B168" t="s">
        <v>743</v>
      </c>
      <c r="C168" t="s">
        <v>740</v>
      </c>
      <c r="D168" t="s">
        <v>741</v>
      </c>
      <c r="E168" t="s">
        <v>659</v>
      </c>
      <c r="F168" t="s">
        <v>660</v>
      </c>
      <c r="G168" t="s">
        <v>480</v>
      </c>
      <c r="H168" t="s">
        <v>481</v>
      </c>
    </row>
    <row r="169" spans="1:8" hidden="1" x14ac:dyDescent="0.25">
      <c r="A169" t="s">
        <v>744</v>
      </c>
      <c r="B169" t="s">
        <v>745</v>
      </c>
      <c r="C169" t="s">
        <v>740</v>
      </c>
      <c r="D169" t="s">
        <v>741</v>
      </c>
      <c r="E169" t="s">
        <v>659</v>
      </c>
      <c r="F169" t="s">
        <v>660</v>
      </c>
      <c r="G169" t="s">
        <v>480</v>
      </c>
      <c r="H169" t="s">
        <v>481</v>
      </c>
    </row>
    <row r="170" spans="1:8" hidden="1" x14ac:dyDescent="0.25">
      <c r="A170" t="s">
        <v>746</v>
      </c>
      <c r="B170" t="s">
        <v>747</v>
      </c>
      <c r="C170" t="s">
        <v>748</v>
      </c>
      <c r="D170" t="s">
        <v>749</v>
      </c>
      <c r="E170" t="s">
        <v>750</v>
      </c>
      <c r="F170" t="s">
        <v>751</v>
      </c>
      <c r="G170" t="s">
        <v>480</v>
      </c>
      <c r="H170" t="s">
        <v>481</v>
      </c>
    </row>
    <row r="171" spans="1:8" hidden="1" x14ac:dyDescent="0.25">
      <c r="A171" t="s">
        <v>752</v>
      </c>
      <c r="B171" t="s">
        <v>753</v>
      </c>
      <c r="C171" t="s">
        <v>748</v>
      </c>
      <c r="D171" t="s">
        <v>749</v>
      </c>
      <c r="E171" t="s">
        <v>750</v>
      </c>
      <c r="F171" t="s">
        <v>751</v>
      </c>
      <c r="G171" t="s">
        <v>480</v>
      </c>
      <c r="H171" t="s">
        <v>481</v>
      </c>
    </row>
    <row r="172" spans="1:8" hidden="1" x14ac:dyDescent="0.25">
      <c r="A172" t="s">
        <v>754</v>
      </c>
      <c r="B172" t="s">
        <v>755</v>
      </c>
      <c r="C172" t="s">
        <v>748</v>
      </c>
      <c r="D172" t="s">
        <v>749</v>
      </c>
      <c r="E172" t="s">
        <v>750</v>
      </c>
      <c r="F172" t="s">
        <v>751</v>
      </c>
      <c r="G172" t="s">
        <v>480</v>
      </c>
      <c r="H172" t="s">
        <v>481</v>
      </c>
    </row>
    <row r="173" spans="1:8" hidden="1" x14ac:dyDescent="0.25">
      <c r="A173" t="s">
        <v>756</v>
      </c>
      <c r="B173" t="s">
        <v>757</v>
      </c>
      <c r="C173" t="s">
        <v>758</v>
      </c>
      <c r="D173" t="s">
        <v>759</v>
      </c>
      <c r="E173" t="s">
        <v>750</v>
      </c>
      <c r="F173" t="s">
        <v>751</v>
      </c>
      <c r="G173" t="s">
        <v>480</v>
      </c>
      <c r="H173" t="s">
        <v>481</v>
      </c>
    </row>
    <row r="174" spans="1:8" hidden="1" x14ac:dyDescent="0.25">
      <c r="A174" t="s">
        <v>760</v>
      </c>
      <c r="B174" t="s">
        <v>761</v>
      </c>
      <c r="C174" t="s">
        <v>758</v>
      </c>
      <c r="D174" t="s">
        <v>759</v>
      </c>
      <c r="E174" t="s">
        <v>750</v>
      </c>
      <c r="F174" t="s">
        <v>751</v>
      </c>
      <c r="G174" t="s">
        <v>480</v>
      </c>
      <c r="H174" t="s">
        <v>481</v>
      </c>
    </row>
    <row r="175" spans="1:8" hidden="1" x14ac:dyDescent="0.25">
      <c r="A175" t="s">
        <v>762</v>
      </c>
      <c r="B175" t="s">
        <v>763</v>
      </c>
      <c r="C175" t="s">
        <v>758</v>
      </c>
      <c r="D175" t="s">
        <v>759</v>
      </c>
      <c r="E175" t="s">
        <v>750</v>
      </c>
      <c r="F175" t="s">
        <v>751</v>
      </c>
      <c r="G175" t="s">
        <v>480</v>
      </c>
      <c r="H175" t="s">
        <v>481</v>
      </c>
    </row>
    <row r="176" spans="1:8" hidden="1" x14ac:dyDescent="0.25">
      <c r="A176" t="s">
        <v>764</v>
      </c>
      <c r="B176" t="s">
        <v>765</v>
      </c>
      <c r="C176" t="s">
        <v>766</v>
      </c>
      <c r="D176" t="s">
        <v>767</v>
      </c>
      <c r="E176" t="s">
        <v>750</v>
      </c>
      <c r="F176" t="s">
        <v>751</v>
      </c>
      <c r="G176" t="s">
        <v>480</v>
      </c>
      <c r="H176" t="s">
        <v>481</v>
      </c>
    </row>
    <row r="177" spans="1:8" hidden="1" x14ac:dyDescent="0.25">
      <c r="A177" t="s">
        <v>768</v>
      </c>
      <c r="B177" t="s">
        <v>769</v>
      </c>
      <c r="C177" t="s">
        <v>766</v>
      </c>
      <c r="D177" t="s">
        <v>767</v>
      </c>
      <c r="E177" t="s">
        <v>750</v>
      </c>
      <c r="F177" t="s">
        <v>751</v>
      </c>
      <c r="G177" t="s">
        <v>480</v>
      </c>
      <c r="H177" t="s">
        <v>481</v>
      </c>
    </row>
    <row r="178" spans="1:8" hidden="1" x14ac:dyDescent="0.25">
      <c r="A178" t="s">
        <v>770</v>
      </c>
      <c r="B178" t="s">
        <v>771</v>
      </c>
      <c r="C178" t="s">
        <v>766</v>
      </c>
      <c r="D178" t="s">
        <v>767</v>
      </c>
      <c r="E178" t="s">
        <v>750</v>
      </c>
      <c r="F178" t="s">
        <v>751</v>
      </c>
      <c r="G178" t="s">
        <v>480</v>
      </c>
      <c r="H178" t="s">
        <v>481</v>
      </c>
    </row>
    <row r="179" spans="1:8" hidden="1" x14ac:dyDescent="0.25">
      <c r="A179" t="s">
        <v>772</v>
      </c>
      <c r="B179" t="s">
        <v>773</v>
      </c>
      <c r="C179" t="s">
        <v>766</v>
      </c>
      <c r="D179" t="s">
        <v>767</v>
      </c>
      <c r="E179" t="s">
        <v>750</v>
      </c>
      <c r="F179" t="s">
        <v>751</v>
      </c>
      <c r="G179" t="s">
        <v>480</v>
      </c>
      <c r="H179" t="s">
        <v>481</v>
      </c>
    </row>
    <row r="180" spans="1:8" hidden="1" x14ac:dyDescent="0.25">
      <c r="A180" t="s">
        <v>774</v>
      </c>
      <c r="B180" t="s">
        <v>775</v>
      </c>
      <c r="C180" t="s">
        <v>766</v>
      </c>
      <c r="D180" t="s">
        <v>767</v>
      </c>
      <c r="E180" t="s">
        <v>750</v>
      </c>
      <c r="F180" t="s">
        <v>751</v>
      </c>
      <c r="G180" t="s">
        <v>480</v>
      </c>
      <c r="H180" t="s">
        <v>481</v>
      </c>
    </row>
    <row r="181" spans="1:8" hidden="1" x14ac:dyDescent="0.25">
      <c r="A181" t="s">
        <v>776</v>
      </c>
      <c r="B181" t="s">
        <v>777</v>
      </c>
      <c r="C181" t="s">
        <v>766</v>
      </c>
      <c r="D181" t="s">
        <v>767</v>
      </c>
      <c r="E181" t="s">
        <v>750</v>
      </c>
      <c r="F181" t="s">
        <v>751</v>
      </c>
      <c r="G181" t="s">
        <v>480</v>
      </c>
      <c r="H181" t="s">
        <v>481</v>
      </c>
    </row>
    <row r="182" spans="1:8" hidden="1" x14ac:dyDescent="0.25">
      <c r="A182" t="s">
        <v>778</v>
      </c>
      <c r="B182" t="s">
        <v>779</v>
      </c>
      <c r="C182" t="s">
        <v>780</v>
      </c>
      <c r="D182" t="s">
        <v>781</v>
      </c>
      <c r="E182" t="s">
        <v>750</v>
      </c>
      <c r="F182" t="s">
        <v>751</v>
      </c>
      <c r="G182" t="s">
        <v>480</v>
      </c>
      <c r="H182" t="s">
        <v>481</v>
      </c>
    </row>
    <row r="183" spans="1:8" hidden="1" x14ac:dyDescent="0.25">
      <c r="A183" t="s">
        <v>782</v>
      </c>
      <c r="B183" t="s">
        <v>783</v>
      </c>
      <c r="C183" t="s">
        <v>780</v>
      </c>
      <c r="D183" t="s">
        <v>781</v>
      </c>
      <c r="E183" t="s">
        <v>750</v>
      </c>
      <c r="F183" t="s">
        <v>751</v>
      </c>
      <c r="G183" t="s">
        <v>480</v>
      </c>
      <c r="H183" t="s">
        <v>481</v>
      </c>
    </row>
    <row r="184" spans="1:8" hidden="1" x14ac:dyDescent="0.25">
      <c r="A184" t="s">
        <v>784</v>
      </c>
      <c r="B184" t="s">
        <v>785</v>
      </c>
      <c r="C184" t="s">
        <v>780</v>
      </c>
      <c r="D184" t="s">
        <v>781</v>
      </c>
      <c r="E184" t="s">
        <v>750</v>
      </c>
      <c r="F184" t="s">
        <v>751</v>
      </c>
      <c r="G184" t="s">
        <v>480</v>
      </c>
      <c r="H184" t="s">
        <v>481</v>
      </c>
    </row>
    <row r="185" spans="1:8" hidden="1" x14ac:dyDescent="0.25">
      <c r="A185" t="s">
        <v>786</v>
      </c>
      <c r="B185" t="s">
        <v>787</v>
      </c>
      <c r="C185" t="s">
        <v>788</v>
      </c>
      <c r="D185" t="s">
        <v>789</v>
      </c>
      <c r="E185" t="s">
        <v>750</v>
      </c>
      <c r="F185" t="s">
        <v>751</v>
      </c>
      <c r="G185" t="s">
        <v>480</v>
      </c>
      <c r="H185" t="s">
        <v>481</v>
      </c>
    </row>
    <row r="186" spans="1:8" hidden="1" x14ac:dyDescent="0.25">
      <c r="A186" t="s">
        <v>790</v>
      </c>
      <c r="B186" t="s">
        <v>791</v>
      </c>
      <c r="C186" t="s">
        <v>788</v>
      </c>
      <c r="D186" t="s">
        <v>789</v>
      </c>
      <c r="E186" t="s">
        <v>750</v>
      </c>
      <c r="F186" t="s">
        <v>751</v>
      </c>
      <c r="G186" t="s">
        <v>480</v>
      </c>
      <c r="H186" t="s">
        <v>481</v>
      </c>
    </row>
    <row r="187" spans="1:8" hidden="1" x14ac:dyDescent="0.25">
      <c r="A187" t="s">
        <v>792</v>
      </c>
      <c r="B187" t="s">
        <v>793</v>
      </c>
      <c r="C187" t="s">
        <v>788</v>
      </c>
      <c r="D187" t="s">
        <v>789</v>
      </c>
      <c r="E187" t="s">
        <v>750</v>
      </c>
      <c r="F187" t="s">
        <v>751</v>
      </c>
      <c r="G187" t="s">
        <v>480</v>
      </c>
      <c r="H187" t="s">
        <v>481</v>
      </c>
    </row>
    <row r="188" spans="1:8" hidden="1" x14ac:dyDescent="0.25">
      <c r="A188" t="s">
        <v>794</v>
      </c>
      <c r="B188" t="s">
        <v>795</v>
      </c>
      <c r="C188" t="s">
        <v>788</v>
      </c>
      <c r="D188" t="s">
        <v>789</v>
      </c>
      <c r="E188" t="s">
        <v>750</v>
      </c>
      <c r="F188" t="s">
        <v>751</v>
      </c>
      <c r="G188" t="s">
        <v>480</v>
      </c>
      <c r="H188" t="s">
        <v>481</v>
      </c>
    </row>
    <row r="189" spans="1:8" hidden="1" x14ac:dyDescent="0.25">
      <c r="A189" t="s">
        <v>796</v>
      </c>
      <c r="B189" t="s">
        <v>797</v>
      </c>
      <c r="C189" t="s">
        <v>788</v>
      </c>
      <c r="D189" t="s">
        <v>789</v>
      </c>
      <c r="E189" t="s">
        <v>750</v>
      </c>
      <c r="F189" t="s">
        <v>751</v>
      </c>
      <c r="G189" t="s">
        <v>480</v>
      </c>
      <c r="H189" t="s">
        <v>481</v>
      </c>
    </row>
    <row r="190" spans="1:8" x14ac:dyDescent="0.25">
      <c r="A190" t="s">
        <v>798</v>
      </c>
      <c r="B190" t="s">
        <v>799</v>
      </c>
      <c r="C190" t="s">
        <v>788</v>
      </c>
      <c r="D190" t="s">
        <v>789</v>
      </c>
      <c r="E190" t="s">
        <v>750</v>
      </c>
      <c r="F190" t="s">
        <v>751</v>
      </c>
      <c r="G190" t="s">
        <v>480</v>
      </c>
      <c r="H190" t="s">
        <v>481</v>
      </c>
    </row>
    <row r="191" spans="1:8" hidden="1" x14ac:dyDescent="0.25">
      <c r="A191" t="s">
        <v>800</v>
      </c>
      <c r="B191" t="s">
        <v>801</v>
      </c>
      <c r="C191" t="s">
        <v>802</v>
      </c>
      <c r="D191" t="s">
        <v>803</v>
      </c>
      <c r="E191" t="s">
        <v>750</v>
      </c>
      <c r="F191" t="s">
        <v>751</v>
      </c>
      <c r="G191" t="s">
        <v>480</v>
      </c>
      <c r="H191" t="s">
        <v>481</v>
      </c>
    </row>
    <row r="192" spans="1:8" hidden="1" x14ac:dyDescent="0.25">
      <c r="A192" t="s">
        <v>804</v>
      </c>
      <c r="B192" t="s">
        <v>805</v>
      </c>
      <c r="C192" t="s">
        <v>802</v>
      </c>
      <c r="D192" t="s">
        <v>803</v>
      </c>
      <c r="E192" t="s">
        <v>750</v>
      </c>
      <c r="F192" t="s">
        <v>751</v>
      </c>
      <c r="G192" t="s">
        <v>480</v>
      </c>
      <c r="H192" t="s">
        <v>481</v>
      </c>
    </row>
    <row r="193" spans="1:8" hidden="1" x14ac:dyDescent="0.25">
      <c r="A193" t="s">
        <v>806</v>
      </c>
      <c r="B193" t="s">
        <v>807</v>
      </c>
      <c r="C193" t="s">
        <v>802</v>
      </c>
      <c r="D193" t="s">
        <v>803</v>
      </c>
      <c r="E193" t="s">
        <v>750</v>
      </c>
      <c r="F193" t="s">
        <v>751</v>
      </c>
      <c r="G193" t="s">
        <v>480</v>
      </c>
      <c r="H193" t="s">
        <v>481</v>
      </c>
    </row>
    <row r="194" spans="1:8" hidden="1" x14ac:dyDescent="0.25">
      <c r="A194" t="s">
        <v>808</v>
      </c>
      <c r="B194" t="s">
        <v>809</v>
      </c>
      <c r="C194" t="s">
        <v>810</v>
      </c>
      <c r="D194" t="s">
        <v>811</v>
      </c>
      <c r="E194" t="s">
        <v>750</v>
      </c>
      <c r="F194" t="s">
        <v>751</v>
      </c>
      <c r="G194" t="s">
        <v>480</v>
      </c>
      <c r="H194" t="s">
        <v>481</v>
      </c>
    </row>
    <row r="195" spans="1:8" hidden="1" x14ac:dyDescent="0.25">
      <c r="A195" t="s">
        <v>812</v>
      </c>
      <c r="B195" t="s">
        <v>813</v>
      </c>
      <c r="C195" t="s">
        <v>810</v>
      </c>
      <c r="D195" t="s">
        <v>811</v>
      </c>
      <c r="E195" t="s">
        <v>750</v>
      </c>
      <c r="F195" t="s">
        <v>751</v>
      </c>
      <c r="G195" t="s">
        <v>480</v>
      </c>
      <c r="H195" t="s">
        <v>481</v>
      </c>
    </row>
    <row r="196" spans="1:8" hidden="1" x14ac:dyDescent="0.25">
      <c r="A196" t="s">
        <v>814</v>
      </c>
      <c r="B196" t="s">
        <v>815</v>
      </c>
      <c r="C196" t="s">
        <v>810</v>
      </c>
      <c r="D196" t="s">
        <v>811</v>
      </c>
      <c r="E196" t="s">
        <v>750</v>
      </c>
      <c r="F196" t="s">
        <v>751</v>
      </c>
      <c r="G196" t="s">
        <v>480</v>
      </c>
      <c r="H196" t="s">
        <v>481</v>
      </c>
    </row>
    <row r="197" spans="1:8" hidden="1" x14ac:dyDescent="0.25">
      <c r="A197" t="s">
        <v>816</v>
      </c>
      <c r="B197" t="s">
        <v>817</v>
      </c>
      <c r="C197" t="s">
        <v>810</v>
      </c>
      <c r="D197" t="s">
        <v>811</v>
      </c>
      <c r="E197" t="s">
        <v>750</v>
      </c>
      <c r="F197" t="s">
        <v>751</v>
      </c>
      <c r="G197" t="s">
        <v>480</v>
      </c>
      <c r="H197" t="s">
        <v>481</v>
      </c>
    </row>
    <row r="198" spans="1:8" hidden="1" x14ac:dyDescent="0.25">
      <c r="A198" t="s">
        <v>818</v>
      </c>
      <c r="B198" t="s">
        <v>819</v>
      </c>
      <c r="C198" t="s">
        <v>810</v>
      </c>
      <c r="D198" t="s">
        <v>811</v>
      </c>
      <c r="E198" t="s">
        <v>750</v>
      </c>
      <c r="F198" t="s">
        <v>751</v>
      </c>
      <c r="G198" t="s">
        <v>480</v>
      </c>
      <c r="H198" t="s">
        <v>481</v>
      </c>
    </row>
    <row r="199" spans="1:8" hidden="1" x14ac:dyDescent="0.25">
      <c r="A199" t="s">
        <v>820</v>
      </c>
      <c r="B199" t="s">
        <v>821</v>
      </c>
      <c r="C199" t="s">
        <v>810</v>
      </c>
      <c r="D199" t="s">
        <v>811</v>
      </c>
      <c r="E199" t="s">
        <v>750</v>
      </c>
      <c r="F199" t="s">
        <v>751</v>
      </c>
      <c r="G199" t="s">
        <v>480</v>
      </c>
      <c r="H199" t="s">
        <v>481</v>
      </c>
    </row>
    <row r="200" spans="1:8" hidden="1" x14ac:dyDescent="0.25">
      <c r="A200" t="s">
        <v>822</v>
      </c>
      <c r="B200" t="s">
        <v>823</v>
      </c>
      <c r="C200" t="s">
        <v>810</v>
      </c>
      <c r="D200" t="s">
        <v>811</v>
      </c>
      <c r="E200" t="s">
        <v>750</v>
      </c>
      <c r="F200" t="s">
        <v>751</v>
      </c>
      <c r="G200" t="s">
        <v>480</v>
      </c>
      <c r="H200" t="s">
        <v>481</v>
      </c>
    </row>
    <row r="201" spans="1:8" hidden="1" x14ac:dyDescent="0.25">
      <c r="A201" t="s">
        <v>824</v>
      </c>
      <c r="B201" t="s">
        <v>825</v>
      </c>
      <c r="C201" t="s">
        <v>810</v>
      </c>
      <c r="D201" t="s">
        <v>811</v>
      </c>
      <c r="E201" t="s">
        <v>750</v>
      </c>
      <c r="F201" t="s">
        <v>751</v>
      </c>
      <c r="G201" t="s">
        <v>480</v>
      </c>
      <c r="H201" t="s">
        <v>481</v>
      </c>
    </row>
    <row r="202" spans="1:8" hidden="1" x14ac:dyDescent="0.25">
      <c r="A202" t="s">
        <v>826</v>
      </c>
      <c r="B202" t="s">
        <v>827</v>
      </c>
      <c r="C202" t="s">
        <v>810</v>
      </c>
      <c r="D202" t="s">
        <v>811</v>
      </c>
      <c r="E202" t="s">
        <v>750</v>
      </c>
      <c r="F202" t="s">
        <v>751</v>
      </c>
      <c r="G202" t="s">
        <v>480</v>
      </c>
      <c r="H202" t="s">
        <v>481</v>
      </c>
    </row>
    <row r="203" spans="1:8" hidden="1" x14ac:dyDescent="0.25">
      <c r="A203" t="s">
        <v>828</v>
      </c>
      <c r="B203" t="s">
        <v>829</v>
      </c>
      <c r="C203" t="s">
        <v>810</v>
      </c>
      <c r="D203" t="s">
        <v>811</v>
      </c>
      <c r="E203" t="s">
        <v>750</v>
      </c>
      <c r="F203" t="s">
        <v>751</v>
      </c>
      <c r="G203" t="s">
        <v>480</v>
      </c>
      <c r="H203" t="s">
        <v>481</v>
      </c>
    </row>
    <row r="204" spans="1:8" hidden="1" x14ac:dyDescent="0.25">
      <c r="A204" t="s">
        <v>830</v>
      </c>
      <c r="B204" t="s">
        <v>831</v>
      </c>
      <c r="C204" t="s">
        <v>810</v>
      </c>
      <c r="D204" t="s">
        <v>811</v>
      </c>
      <c r="E204" t="s">
        <v>750</v>
      </c>
      <c r="F204" t="s">
        <v>751</v>
      </c>
      <c r="G204" t="s">
        <v>480</v>
      </c>
      <c r="H204" t="s">
        <v>481</v>
      </c>
    </row>
    <row r="205" spans="1:8" hidden="1" x14ac:dyDescent="0.25">
      <c r="A205" t="s">
        <v>832</v>
      </c>
      <c r="B205" t="s">
        <v>833</v>
      </c>
      <c r="C205" t="s">
        <v>834</v>
      </c>
      <c r="D205" t="s">
        <v>835</v>
      </c>
      <c r="E205" t="s">
        <v>750</v>
      </c>
      <c r="F205" t="s">
        <v>751</v>
      </c>
      <c r="G205" t="s">
        <v>480</v>
      </c>
      <c r="H205" t="s">
        <v>481</v>
      </c>
    </row>
    <row r="206" spans="1:8" hidden="1" x14ac:dyDescent="0.25">
      <c r="A206" t="s">
        <v>836</v>
      </c>
      <c r="B206" t="s">
        <v>837</v>
      </c>
      <c r="C206" t="s">
        <v>838</v>
      </c>
      <c r="D206" t="s">
        <v>839</v>
      </c>
      <c r="E206" t="s">
        <v>750</v>
      </c>
      <c r="F206" t="s">
        <v>751</v>
      </c>
      <c r="G206" t="s">
        <v>480</v>
      </c>
      <c r="H206" t="s">
        <v>481</v>
      </c>
    </row>
    <row r="207" spans="1:8" hidden="1" x14ac:dyDescent="0.25">
      <c r="A207" t="s">
        <v>840</v>
      </c>
      <c r="B207" t="s">
        <v>841</v>
      </c>
      <c r="C207" t="s">
        <v>842</v>
      </c>
      <c r="D207" t="s">
        <v>843</v>
      </c>
      <c r="E207" t="s">
        <v>750</v>
      </c>
      <c r="F207" t="s">
        <v>751</v>
      </c>
      <c r="G207" t="s">
        <v>480</v>
      </c>
      <c r="H207" t="s">
        <v>481</v>
      </c>
    </row>
    <row r="208" spans="1:8" hidden="1" x14ac:dyDescent="0.25">
      <c r="A208" t="s">
        <v>844</v>
      </c>
      <c r="B208" t="s">
        <v>845</v>
      </c>
      <c r="C208" t="s">
        <v>846</v>
      </c>
      <c r="D208" t="s">
        <v>847</v>
      </c>
      <c r="E208" t="s">
        <v>848</v>
      </c>
      <c r="F208" t="s">
        <v>849</v>
      </c>
      <c r="G208" t="s">
        <v>850</v>
      </c>
      <c r="H208" t="s">
        <v>851</v>
      </c>
    </row>
    <row r="209" spans="1:8" hidden="1" x14ac:dyDescent="0.25">
      <c r="A209" t="s">
        <v>852</v>
      </c>
      <c r="B209" t="s">
        <v>853</v>
      </c>
      <c r="C209" t="s">
        <v>846</v>
      </c>
      <c r="D209" t="s">
        <v>847</v>
      </c>
      <c r="E209" t="s">
        <v>848</v>
      </c>
      <c r="F209" t="s">
        <v>849</v>
      </c>
      <c r="G209" t="s">
        <v>850</v>
      </c>
      <c r="H209" t="s">
        <v>851</v>
      </c>
    </row>
    <row r="210" spans="1:8" hidden="1" x14ac:dyDescent="0.25">
      <c r="A210" t="s">
        <v>854</v>
      </c>
      <c r="B210" t="s">
        <v>855</v>
      </c>
      <c r="C210" t="s">
        <v>846</v>
      </c>
      <c r="D210" t="s">
        <v>847</v>
      </c>
      <c r="E210" t="s">
        <v>848</v>
      </c>
      <c r="F210" t="s">
        <v>849</v>
      </c>
      <c r="G210" t="s">
        <v>850</v>
      </c>
      <c r="H210" t="s">
        <v>851</v>
      </c>
    </row>
    <row r="211" spans="1:8" hidden="1" x14ac:dyDescent="0.25">
      <c r="A211" t="s">
        <v>856</v>
      </c>
      <c r="B211" t="s">
        <v>857</v>
      </c>
      <c r="C211" t="s">
        <v>846</v>
      </c>
      <c r="D211" t="s">
        <v>847</v>
      </c>
      <c r="E211" t="s">
        <v>848</v>
      </c>
      <c r="F211" t="s">
        <v>849</v>
      </c>
      <c r="G211" t="s">
        <v>850</v>
      </c>
      <c r="H211" t="s">
        <v>851</v>
      </c>
    </row>
    <row r="212" spans="1:8" hidden="1" x14ac:dyDescent="0.25">
      <c r="A212" t="s">
        <v>858</v>
      </c>
      <c r="B212" t="s">
        <v>859</v>
      </c>
      <c r="C212" t="s">
        <v>846</v>
      </c>
      <c r="D212" t="s">
        <v>847</v>
      </c>
      <c r="E212" t="s">
        <v>848</v>
      </c>
      <c r="F212" t="s">
        <v>849</v>
      </c>
      <c r="G212" t="s">
        <v>850</v>
      </c>
      <c r="H212" t="s">
        <v>851</v>
      </c>
    </row>
    <row r="213" spans="1:8" hidden="1" x14ac:dyDescent="0.25">
      <c r="A213" t="s">
        <v>860</v>
      </c>
      <c r="B213" t="s">
        <v>861</v>
      </c>
      <c r="C213" t="s">
        <v>846</v>
      </c>
      <c r="D213" t="s">
        <v>847</v>
      </c>
      <c r="E213" t="s">
        <v>848</v>
      </c>
      <c r="F213" t="s">
        <v>849</v>
      </c>
      <c r="G213" t="s">
        <v>850</v>
      </c>
      <c r="H213" t="s">
        <v>851</v>
      </c>
    </row>
    <row r="214" spans="1:8" hidden="1" x14ac:dyDescent="0.25">
      <c r="A214" t="s">
        <v>862</v>
      </c>
      <c r="B214" t="s">
        <v>863</v>
      </c>
      <c r="C214" t="s">
        <v>846</v>
      </c>
      <c r="D214" t="s">
        <v>847</v>
      </c>
      <c r="E214" t="s">
        <v>848</v>
      </c>
      <c r="F214" t="s">
        <v>849</v>
      </c>
      <c r="G214" t="s">
        <v>850</v>
      </c>
      <c r="H214" t="s">
        <v>851</v>
      </c>
    </row>
    <row r="215" spans="1:8" hidden="1" x14ac:dyDescent="0.25">
      <c r="A215" t="s">
        <v>864</v>
      </c>
      <c r="B215" t="s">
        <v>865</v>
      </c>
      <c r="C215" t="s">
        <v>846</v>
      </c>
      <c r="D215" t="s">
        <v>847</v>
      </c>
      <c r="E215" t="s">
        <v>848</v>
      </c>
      <c r="F215" t="s">
        <v>849</v>
      </c>
      <c r="G215" t="s">
        <v>850</v>
      </c>
      <c r="H215" t="s">
        <v>851</v>
      </c>
    </row>
    <row r="216" spans="1:8" hidden="1" x14ac:dyDescent="0.25">
      <c r="A216" t="s">
        <v>866</v>
      </c>
      <c r="B216" t="s">
        <v>867</v>
      </c>
      <c r="C216" t="s">
        <v>846</v>
      </c>
      <c r="D216" t="s">
        <v>847</v>
      </c>
      <c r="E216" t="s">
        <v>848</v>
      </c>
      <c r="F216" t="s">
        <v>849</v>
      </c>
      <c r="G216" t="s">
        <v>850</v>
      </c>
      <c r="H216" t="s">
        <v>851</v>
      </c>
    </row>
    <row r="217" spans="1:8" hidden="1" x14ac:dyDescent="0.25">
      <c r="A217" t="s">
        <v>868</v>
      </c>
      <c r="B217" t="s">
        <v>869</v>
      </c>
      <c r="C217" t="s">
        <v>846</v>
      </c>
      <c r="D217" t="s">
        <v>847</v>
      </c>
      <c r="E217" t="s">
        <v>848</v>
      </c>
      <c r="F217" t="s">
        <v>849</v>
      </c>
      <c r="G217" t="s">
        <v>850</v>
      </c>
      <c r="H217" t="s">
        <v>851</v>
      </c>
    </row>
    <row r="218" spans="1:8" hidden="1" x14ac:dyDescent="0.25">
      <c r="A218" t="s">
        <v>870</v>
      </c>
      <c r="B218" t="s">
        <v>871</v>
      </c>
      <c r="C218" t="s">
        <v>846</v>
      </c>
      <c r="D218" t="s">
        <v>847</v>
      </c>
      <c r="E218" t="s">
        <v>848</v>
      </c>
      <c r="F218" t="s">
        <v>849</v>
      </c>
      <c r="G218" t="s">
        <v>850</v>
      </c>
      <c r="H218" t="s">
        <v>851</v>
      </c>
    </row>
    <row r="219" spans="1:8" hidden="1" x14ac:dyDescent="0.25">
      <c r="A219" t="s">
        <v>872</v>
      </c>
      <c r="B219" t="s">
        <v>873</v>
      </c>
      <c r="C219" t="s">
        <v>846</v>
      </c>
      <c r="D219" t="s">
        <v>847</v>
      </c>
      <c r="E219" t="s">
        <v>848</v>
      </c>
      <c r="F219" t="s">
        <v>849</v>
      </c>
      <c r="G219" t="s">
        <v>850</v>
      </c>
      <c r="H219" t="s">
        <v>851</v>
      </c>
    </row>
    <row r="220" spans="1:8" hidden="1" x14ac:dyDescent="0.25">
      <c r="A220" t="s">
        <v>874</v>
      </c>
      <c r="B220" t="s">
        <v>875</v>
      </c>
      <c r="C220" t="s">
        <v>876</v>
      </c>
      <c r="D220" t="s">
        <v>877</v>
      </c>
      <c r="E220" t="s">
        <v>878</v>
      </c>
      <c r="F220" t="s">
        <v>879</v>
      </c>
      <c r="G220" t="s">
        <v>850</v>
      </c>
      <c r="H220" t="s">
        <v>851</v>
      </c>
    </row>
    <row r="221" spans="1:8" hidden="1" x14ac:dyDescent="0.25">
      <c r="A221" t="s">
        <v>880</v>
      </c>
      <c r="B221" t="s">
        <v>881</v>
      </c>
      <c r="C221" t="s">
        <v>876</v>
      </c>
      <c r="D221" t="s">
        <v>877</v>
      </c>
      <c r="E221" t="s">
        <v>878</v>
      </c>
      <c r="F221" t="s">
        <v>879</v>
      </c>
      <c r="G221" t="s">
        <v>850</v>
      </c>
      <c r="H221" t="s">
        <v>851</v>
      </c>
    </row>
    <row r="222" spans="1:8" hidden="1" x14ac:dyDescent="0.25">
      <c r="A222" t="s">
        <v>882</v>
      </c>
      <c r="B222" t="s">
        <v>883</v>
      </c>
      <c r="C222" t="s">
        <v>876</v>
      </c>
      <c r="D222" t="s">
        <v>877</v>
      </c>
      <c r="E222" t="s">
        <v>878</v>
      </c>
      <c r="F222" t="s">
        <v>879</v>
      </c>
      <c r="G222" t="s">
        <v>850</v>
      </c>
      <c r="H222" t="s">
        <v>851</v>
      </c>
    </row>
    <row r="223" spans="1:8" hidden="1" x14ac:dyDescent="0.25">
      <c r="A223" t="s">
        <v>884</v>
      </c>
      <c r="B223" t="s">
        <v>885</v>
      </c>
      <c r="C223" t="s">
        <v>876</v>
      </c>
      <c r="D223" t="s">
        <v>877</v>
      </c>
      <c r="E223" t="s">
        <v>878</v>
      </c>
      <c r="F223" t="s">
        <v>879</v>
      </c>
      <c r="G223" t="s">
        <v>850</v>
      </c>
      <c r="H223" t="s">
        <v>851</v>
      </c>
    </row>
    <row r="224" spans="1:8" hidden="1" x14ac:dyDescent="0.25">
      <c r="A224" t="s">
        <v>886</v>
      </c>
      <c r="B224" t="s">
        <v>887</v>
      </c>
      <c r="C224" t="s">
        <v>876</v>
      </c>
      <c r="D224" t="s">
        <v>877</v>
      </c>
      <c r="E224" t="s">
        <v>878</v>
      </c>
      <c r="F224" t="s">
        <v>879</v>
      </c>
      <c r="G224" t="s">
        <v>850</v>
      </c>
      <c r="H224" t="s">
        <v>851</v>
      </c>
    </row>
    <row r="225" spans="1:8" hidden="1" x14ac:dyDescent="0.25">
      <c r="A225" t="s">
        <v>888</v>
      </c>
      <c r="B225" t="s">
        <v>889</v>
      </c>
      <c r="C225" t="s">
        <v>876</v>
      </c>
      <c r="D225" t="s">
        <v>877</v>
      </c>
      <c r="E225" t="s">
        <v>878</v>
      </c>
      <c r="F225" t="s">
        <v>879</v>
      </c>
      <c r="G225" t="s">
        <v>850</v>
      </c>
      <c r="H225" t="s">
        <v>851</v>
      </c>
    </row>
    <row r="226" spans="1:8" hidden="1" x14ac:dyDescent="0.25">
      <c r="A226" t="s">
        <v>890</v>
      </c>
      <c r="B226" t="s">
        <v>891</v>
      </c>
      <c r="C226" t="s">
        <v>876</v>
      </c>
      <c r="D226" t="s">
        <v>877</v>
      </c>
      <c r="E226" t="s">
        <v>878</v>
      </c>
      <c r="F226" t="s">
        <v>879</v>
      </c>
      <c r="G226" t="s">
        <v>850</v>
      </c>
      <c r="H226" t="s">
        <v>851</v>
      </c>
    </row>
    <row r="227" spans="1:8" hidden="1" x14ac:dyDescent="0.25">
      <c r="A227" t="s">
        <v>892</v>
      </c>
      <c r="B227" t="s">
        <v>893</v>
      </c>
      <c r="C227" t="s">
        <v>876</v>
      </c>
      <c r="D227" t="s">
        <v>877</v>
      </c>
      <c r="E227" t="s">
        <v>878</v>
      </c>
      <c r="F227" t="s">
        <v>879</v>
      </c>
      <c r="G227" t="s">
        <v>850</v>
      </c>
      <c r="H227" t="s">
        <v>851</v>
      </c>
    </row>
    <row r="228" spans="1:8" hidden="1" x14ac:dyDescent="0.25">
      <c r="A228" t="s">
        <v>894</v>
      </c>
      <c r="B228" t="s">
        <v>895</v>
      </c>
      <c r="C228" t="s">
        <v>876</v>
      </c>
      <c r="D228" t="s">
        <v>877</v>
      </c>
      <c r="E228" t="s">
        <v>878</v>
      </c>
      <c r="F228" t="s">
        <v>879</v>
      </c>
      <c r="G228" t="s">
        <v>850</v>
      </c>
      <c r="H228" t="s">
        <v>851</v>
      </c>
    </row>
    <row r="229" spans="1:8" hidden="1" x14ac:dyDescent="0.25">
      <c r="A229" t="s">
        <v>896</v>
      </c>
      <c r="B229" t="s">
        <v>897</v>
      </c>
      <c r="C229" t="s">
        <v>898</v>
      </c>
      <c r="D229" t="s">
        <v>899</v>
      </c>
      <c r="E229" t="s">
        <v>878</v>
      </c>
      <c r="F229" t="s">
        <v>879</v>
      </c>
      <c r="G229" t="s">
        <v>850</v>
      </c>
      <c r="H229" t="s">
        <v>851</v>
      </c>
    </row>
    <row r="230" spans="1:8" hidden="1" x14ac:dyDescent="0.25">
      <c r="A230" t="s">
        <v>900</v>
      </c>
      <c r="B230" t="s">
        <v>901</v>
      </c>
      <c r="C230" t="s">
        <v>898</v>
      </c>
      <c r="D230" t="s">
        <v>899</v>
      </c>
      <c r="E230" t="s">
        <v>878</v>
      </c>
      <c r="F230" t="s">
        <v>879</v>
      </c>
      <c r="G230" t="s">
        <v>850</v>
      </c>
      <c r="H230" t="s">
        <v>851</v>
      </c>
    </row>
    <row r="231" spans="1:8" hidden="1" x14ac:dyDescent="0.25">
      <c r="A231" t="s">
        <v>902</v>
      </c>
      <c r="B231" t="s">
        <v>903</v>
      </c>
      <c r="C231" t="s">
        <v>898</v>
      </c>
      <c r="D231" t="s">
        <v>899</v>
      </c>
      <c r="E231" t="s">
        <v>878</v>
      </c>
      <c r="F231" t="s">
        <v>879</v>
      </c>
      <c r="G231" t="s">
        <v>850</v>
      </c>
      <c r="H231" t="s">
        <v>851</v>
      </c>
    </row>
    <row r="232" spans="1:8" hidden="1" x14ac:dyDescent="0.25">
      <c r="A232" t="s">
        <v>904</v>
      </c>
      <c r="B232" t="s">
        <v>905</v>
      </c>
      <c r="C232" t="s">
        <v>898</v>
      </c>
      <c r="D232" t="s">
        <v>899</v>
      </c>
      <c r="E232" t="s">
        <v>878</v>
      </c>
      <c r="F232" t="s">
        <v>879</v>
      </c>
      <c r="G232" t="s">
        <v>850</v>
      </c>
      <c r="H232" t="s">
        <v>851</v>
      </c>
    </row>
    <row r="233" spans="1:8" hidden="1" x14ac:dyDescent="0.25">
      <c r="A233" t="s">
        <v>906</v>
      </c>
      <c r="B233" t="s">
        <v>907</v>
      </c>
      <c r="C233" t="s">
        <v>898</v>
      </c>
      <c r="D233" t="s">
        <v>899</v>
      </c>
      <c r="E233" t="s">
        <v>878</v>
      </c>
      <c r="F233" t="s">
        <v>879</v>
      </c>
      <c r="G233" t="s">
        <v>850</v>
      </c>
      <c r="H233" t="s">
        <v>851</v>
      </c>
    </row>
    <row r="234" spans="1:8" hidden="1" x14ac:dyDescent="0.25">
      <c r="A234" t="s">
        <v>908</v>
      </c>
      <c r="B234" t="s">
        <v>909</v>
      </c>
      <c r="C234" t="s">
        <v>898</v>
      </c>
      <c r="D234" t="s">
        <v>899</v>
      </c>
      <c r="E234" t="s">
        <v>878</v>
      </c>
      <c r="F234" t="s">
        <v>879</v>
      </c>
      <c r="G234" t="s">
        <v>850</v>
      </c>
      <c r="H234" t="s">
        <v>851</v>
      </c>
    </row>
    <row r="235" spans="1:8" hidden="1" x14ac:dyDescent="0.25">
      <c r="A235" t="s">
        <v>910</v>
      </c>
      <c r="B235" t="s">
        <v>911</v>
      </c>
      <c r="C235" t="s">
        <v>898</v>
      </c>
      <c r="D235" t="s">
        <v>899</v>
      </c>
      <c r="E235" t="s">
        <v>878</v>
      </c>
      <c r="F235" t="s">
        <v>879</v>
      </c>
      <c r="G235" t="s">
        <v>850</v>
      </c>
      <c r="H235" t="s">
        <v>851</v>
      </c>
    </row>
    <row r="236" spans="1:8" hidden="1" x14ac:dyDescent="0.25">
      <c r="A236" t="s">
        <v>912</v>
      </c>
      <c r="B236" t="s">
        <v>913</v>
      </c>
      <c r="C236" t="s">
        <v>914</v>
      </c>
      <c r="D236" t="s">
        <v>915</v>
      </c>
      <c r="E236" t="s">
        <v>916</v>
      </c>
      <c r="F236" t="s">
        <v>917</v>
      </c>
      <c r="G236" t="s">
        <v>918</v>
      </c>
      <c r="H236" t="s">
        <v>919</v>
      </c>
    </row>
    <row r="237" spans="1:8" hidden="1" x14ac:dyDescent="0.25">
      <c r="A237" t="s">
        <v>920</v>
      </c>
      <c r="B237" t="s">
        <v>921</v>
      </c>
      <c r="C237" t="s">
        <v>914</v>
      </c>
      <c r="D237" t="s">
        <v>915</v>
      </c>
      <c r="E237" t="s">
        <v>916</v>
      </c>
      <c r="F237" t="s">
        <v>917</v>
      </c>
      <c r="G237" t="s">
        <v>918</v>
      </c>
      <c r="H237" t="s">
        <v>919</v>
      </c>
    </row>
    <row r="238" spans="1:8" hidden="1" x14ac:dyDescent="0.25">
      <c r="A238" t="s">
        <v>922</v>
      </c>
      <c r="B238" t="s">
        <v>923</v>
      </c>
      <c r="C238" t="s">
        <v>914</v>
      </c>
      <c r="D238" t="s">
        <v>915</v>
      </c>
      <c r="E238" t="s">
        <v>916</v>
      </c>
      <c r="F238" t="s">
        <v>917</v>
      </c>
      <c r="G238" t="s">
        <v>918</v>
      </c>
      <c r="H238" t="s">
        <v>919</v>
      </c>
    </row>
    <row r="239" spans="1:8" hidden="1" x14ac:dyDescent="0.25">
      <c r="A239" t="s">
        <v>924</v>
      </c>
      <c r="B239" t="s">
        <v>925</v>
      </c>
      <c r="C239" t="s">
        <v>914</v>
      </c>
      <c r="D239" t="s">
        <v>915</v>
      </c>
      <c r="E239" t="s">
        <v>916</v>
      </c>
      <c r="F239" t="s">
        <v>917</v>
      </c>
      <c r="G239" t="s">
        <v>918</v>
      </c>
      <c r="H239" t="s">
        <v>919</v>
      </c>
    </row>
    <row r="240" spans="1:8" hidden="1" x14ac:dyDescent="0.25">
      <c r="A240" t="s">
        <v>926</v>
      </c>
      <c r="B240" t="s">
        <v>927</v>
      </c>
      <c r="C240" t="s">
        <v>914</v>
      </c>
      <c r="D240" t="s">
        <v>915</v>
      </c>
      <c r="E240" t="s">
        <v>916</v>
      </c>
      <c r="F240" t="s">
        <v>917</v>
      </c>
      <c r="G240" t="s">
        <v>918</v>
      </c>
      <c r="H240" t="s">
        <v>919</v>
      </c>
    </row>
    <row r="241" spans="1:8" hidden="1" x14ac:dyDescent="0.25">
      <c r="A241" t="s">
        <v>928</v>
      </c>
      <c r="B241" t="s">
        <v>929</v>
      </c>
      <c r="C241" t="s">
        <v>914</v>
      </c>
      <c r="D241" t="s">
        <v>915</v>
      </c>
      <c r="E241" t="s">
        <v>916</v>
      </c>
      <c r="F241" t="s">
        <v>917</v>
      </c>
      <c r="G241" t="s">
        <v>918</v>
      </c>
      <c r="H241" t="s">
        <v>919</v>
      </c>
    </row>
    <row r="242" spans="1:8" hidden="1" x14ac:dyDescent="0.25">
      <c r="A242" t="s">
        <v>930</v>
      </c>
      <c r="B242" t="s">
        <v>931</v>
      </c>
      <c r="C242" t="s">
        <v>914</v>
      </c>
      <c r="D242" t="s">
        <v>915</v>
      </c>
      <c r="E242" t="s">
        <v>916</v>
      </c>
      <c r="F242" t="s">
        <v>917</v>
      </c>
      <c r="G242" t="s">
        <v>918</v>
      </c>
      <c r="H242" t="s">
        <v>919</v>
      </c>
    </row>
    <row r="243" spans="1:8" hidden="1" x14ac:dyDescent="0.25">
      <c r="A243" t="s">
        <v>932</v>
      </c>
      <c r="B243" t="s">
        <v>933</v>
      </c>
      <c r="C243" t="s">
        <v>914</v>
      </c>
      <c r="D243" t="s">
        <v>915</v>
      </c>
      <c r="E243" t="s">
        <v>916</v>
      </c>
      <c r="F243" t="s">
        <v>917</v>
      </c>
      <c r="G243" t="s">
        <v>918</v>
      </c>
      <c r="H243" t="s">
        <v>919</v>
      </c>
    </row>
    <row r="244" spans="1:8" hidden="1" x14ac:dyDescent="0.25">
      <c r="A244" t="s">
        <v>934</v>
      </c>
      <c r="B244" t="s">
        <v>935</v>
      </c>
      <c r="C244" t="s">
        <v>914</v>
      </c>
      <c r="D244" t="s">
        <v>915</v>
      </c>
      <c r="E244" t="s">
        <v>916</v>
      </c>
      <c r="F244" t="s">
        <v>917</v>
      </c>
      <c r="G244" t="s">
        <v>918</v>
      </c>
      <c r="H244" t="s">
        <v>919</v>
      </c>
    </row>
    <row r="245" spans="1:8" hidden="1" x14ac:dyDescent="0.25">
      <c r="A245" t="s">
        <v>936</v>
      </c>
      <c r="B245" t="s">
        <v>937</v>
      </c>
      <c r="C245" t="s">
        <v>914</v>
      </c>
      <c r="D245" t="s">
        <v>915</v>
      </c>
      <c r="E245" t="s">
        <v>916</v>
      </c>
      <c r="F245" t="s">
        <v>917</v>
      </c>
      <c r="G245" t="s">
        <v>918</v>
      </c>
      <c r="H245" t="s">
        <v>919</v>
      </c>
    </row>
    <row r="246" spans="1:8" hidden="1" x14ac:dyDescent="0.25">
      <c r="A246" t="s">
        <v>235</v>
      </c>
      <c r="B246" t="s">
        <v>938</v>
      </c>
      <c r="C246" t="s">
        <v>939</v>
      </c>
      <c r="D246" t="s">
        <v>940</v>
      </c>
      <c r="E246" t="s">
        <v>916</v>
      </c>
      <c r="F246" t="s">
        <v>917</v>
      </c>
      <c r="G246" t="s">
        <v>918</v>
      </c>
      <c r="H246" t="s">
        <v>919</v>
      </c>
    </row>
    <row r="247" spans="1:8" hidden="1" x14ac:dyDescent="0.25">
      <c r="A247" t="s">
        <v>941</v>
      </c>
      <c r="B247" t="s">
        <v>942</v>
      </c>
      <c r="C247" t="s">
        <v>939</v>
      </c>
      <c r="D247" t="s">
        <v>940</v>
      </c>
      <c r="E247" t="s">
        <v>916</v>
      </c>
      <c r="F247" t="s">
        <v>917</v>
      </c>
      <c r="G247" t="s">
        <v>918</v>
      </c>
      <c r="H247" t="s">
        <v>919</v>
      </c>
    </row>
    <row r="248" spans="1:8" hidden="1" x14ac:dyDescent="0.25">
      <c r="A248" t="s">
        <v>943</v>
      </c>
      <c r="B248" t="s">
        <v>944</v>
      </c>
      <c r="C248" t="s">
        <v>945</v>
      </c>
      <c r="D248" t="s">
        <v>946</v>
      </c>
      <c r="E248" t="s">
        <v>916</v>
      </c>
      <c r="F248" t="s">
        <v>917</v>
      </c>
      <c r="G248" t="s">
        <v>918</v>
      </c>
      <c r="H248" t="s">
        <v>919</v>
      </c>
    </row>
    <row r="249" spans="1:8" hidden="1" x14ac:dyDescent="0.25">
      <c r="A249" t="s">
        <v>947</v>
      </c>
      <c r="B249" t="s">
        <v>948</v>
      </c>
      <c r="C249" t="s">
        <v>945</v>
      </c>
      <c r="D249" t="s">
        <v>946</v>
      </c>
      <c r="E249" t="s">
        <v>916</v>
      </c>
      <c r="F249" t="s">
        <v>917</v>
      </c>
      <c r="G249" t="s">
        <v>918</v>
      </c>
      <c r="H249" t="s">
        <v>919</v>
      </c>
    </row>
    <row r="250" spans="1:8" hidden="1" x14ac:dyDescent="0.25">
      <c r="A250" t="s">
        <v>949</v>
      </c>
      <c r="B250" t="s">
        <v>950</v>
      </c>
      <c r="C250" t="s">
        <v>945</v>
      </c>
      <c r="D250" t="s">
        <v>946</v>
      </c>
      <c r="E250" t="s">
        <v>916</v>
      </c>
      <c r="F250" t="s">
        <v>917</v>
      </c>
      <c r="G250" t="s">
        <v>918</v>
      </c>
      <c r="H250" t="s">
        <v>919</v>
      </c>
    </row>
    <row r="251" spans="1:8" hidden="1" x14ac:dyDescent="0.25">
      <c r="A251" t="s">
        <v>951</v>
      </c>
      <c r="B251" t="s">
        <v>952</v>
      </c>
      <c r="C251" t="s">
        <v>953</v>
      </c>
      <c r="D251" t="s">
        <v>954</v>
      </c>
      <c r="E251" t="s">
        <v>916</v>
      </c>
      <c r="F251" t="s">
        <v>917</v>
      </c>
      <c r="G251" t="s">
        <v>918</v>
      </c>
      <c r="H251" t="s">
        <v>919</v>
      </c>
    </row>
    <row r="252" spans="1:8" hidden="1" x14ac:dyDescent="0.25">
      <c r="A252" t="s">
        <v>955</v>
      </c>
      <c r="B252" t="s">
        <v>956</v>
      </c>
      <c r="C252" t="s">
        <v>953</v>
      </c>
      <c r="D252" t="s">
        <v>954</v>
      </c>
      <c r="E252" t="s">
        <v>916</v>
      </c>
      <c r="F252" t="s">
        <v>917</v>
      </c>
      <c r="G252" t="s">
        <v>918</v>
      </c>
      <c r="H252" t="s">
        <v>919</v>
      </c>
    </row>
    <row r="253" spans="1:8" hidden="1" x14ac:dyDescent="0.25">
      <c r="A253" t="s">
        <v>957</v>
      </c>
      <c r="B253" t="s">
        <v>958</v>
      </c>
      <c r="C253" t="s">
        <v>953</v>
      </c>
      <c r="D253" t="s">
        <v>954</v>
      </c>
      <c r="E253" t="s">
        <v>916</v>
      </c>
      <c r="F253" t="s">
        <v>917</v>
      </c>
      <c r="G253" t="s">
        <v>918</v>
      </c>
      <c r="H253" t="s">
        <v>919</v>
      </c>
    </row>
    <row r="254" spans="1:8" hidden="1" x14ac:dyDescent="0.25">
      <c r="A254" t="s">
        <v>959</v>
      </c>
      <c r="B254" t="s">
        <v>960</v>
      </c>
      <c r="C254" t="s">
        <v>953</v>
      </c>
      <c r="D254" t="s">
        <v>954</v>
      </c>
      <c r="E254" t="s">
        <v>916</v>
      </c>
      <c r="F254" t="s">
        <v>917</v>
      </c>
      <c r="G254" t="s">
        <v>918</v>
      </c>
      <c r="H254" t="s">
        <v>919</v>
      </c>
    </row>
    <row r="255" spans="1:8" hidden="1" x14ac:dyDescent="0.25">
      <c r="A255" t="s">
        <v>961</v>
      </c>
      <c r="B255" t="s">
        <v>962</v>
      </c>
      <c r="C255" t="s">
        <v>963</v>
      </c>
      <c r="D255" t="s">
        <v>964</v>
      </c>
      <c r="E255" t="s">
        <v>965</v>
      </c>
      <c r="F255" t="s">
        <v>966</v>
      </c>
      <c r="G255" t="s">
        <v>918</v>
      </c>
      <c r="H255" t="s">
        <v>919</v>
      </c>
    </row>
    <row r="256" spans="1:8" hidden="1" x14ac:dyDescent="0.25">
      <c r="A256" t="s">
        <v>967</v>
      </c>
      <c r="B256" t="s">
        <v>968</v>
      </c>
      <c r="C256" t="s">
        <v>963</v>
      </c>
      <c r="D256" t="s">
        <v>964</v>
      </c>
      <c r="E256" t="s">
        <v>965</v>
      </c>
      <c r="F256" t="s">
        <v>966</v>
      </c>
      <c r="G256" t="s">
        <v>918</v>
      </c>
      <c r="H256" t="s">
        <v>919</v>
      </c>
    </row>
    <row r="257" spans="1:8" hidden="1" x14ac:dyDescent="0.25">
      <c r="A257" t="s">
        <v>969</v>
      </c>
      <c r="B257" t="s">
        <v>970</v>
      </c>
      <c r="C257" t="s">
        <v>963</v>
      </c>
      <c r="D257" t="s">
        <v>964</v>
      </c>
      <c r="E257" t="s">
        <v>965</v>
      </c>
      <c r="F257" t="s">
        <v>966</v>
      </c>
      <c r="G257" t="s">
        <v>918</v>
      </c>
      <c r="H257" t="s">
        <v>919</v>
      </c>
    </row>
    <row r="258" spans="1:8" hidden="1" x14ac:dyDescent="0.25">
      <c r="A258" t="s">
        <v>971</v>
      </c>
      <c r="B258" t="s">
        <v>972</v>
      </c>
      <c r="C258" t="s">
        <v>963</v>
      </c>
      <c r="D258" t="s">
        <v>964</v>
      </c>
      <c r="E258" t="s">
        <v>965</v>
      </c>
      <c r="F258" t="s">
        <v>966</v>
      </c>
      <c r="G258" t="s">
        <v>918</v>
      </c>
      <c r="H258" t="s">
        <v>919</v>
      </c>
    </row>
    <row r="259" spans="1:8" hidden="1" x14ac:dyDescent="0.25">
      <c r="A259" t="s">
        <v>973</v>
      </c>
      <c r="B259" t="s">
        <v>974</v>
      </c>
      <c r="C259" t="s">
        <v>963</v>
      </c>
      <c r="D259" t="s">
        <v>964</v>
      </c>
      <c r="E259" t="s">
        <v>965</v>
      </c>
      <c r="F259" t="s">
        <v>966</v>
      </c>
      <c r="G259" t="s">
        <v>918</v>
      </c>
      <c r="H259" t="s">
        <v>919</v>
      </c>
    </row>
    <row r="260" spans="1:8" hidden="1" x14ac:dyDescent="0.25">
      <c r="A260" t="s">
        <v>975</v>
      </c>
      <c r="B260" t="s">
        <v>976</v>
      </c>
      <c r="C260" t="s">
        <v>963</v>
      </c>
      <c r="D260" t="s">
        <v>964</v>
      </c>
      <c r="E260" t="s">
        <v>965</v>
      </c>
      <c r="F260" t="s">
        <v>966</v>
      </c>
      <c r="G260" t="s">
        <v>918</v>
      </c>
      <c r="H260" t="s">
        <v>919</v>
      </c>
    </row>
    <row r="261" spans="1:8" hidden="1" x14ac:dyDescent="0.25">
      <c r="A261" t="s">
        <v>977</v>
      </c>
      <c r="B261" t="s">
        <v>978</v>
      </c>
      <c r="C261" t="s">
        <v>979</v>
      </c>
      <c r="D261" t="s">
        <v>980</v>
      </c>
      <c r="E261" t="s">
        <v>981</v>
      </c>
      <c r="F261" t="s">
        <v>982</v>
      </c>
      <c r="G261" t="s">
        <v>918</v>
      </c>
      <c r="H261" t="s">
        <v>919</v>
      </c>
    </row>
    <row r="262" spans="1:8" hidden="1" x14ac:dyDescent="0.25">
      <c r="A262" t="s">
        <v>983</v>
      </c>
      <c r="B262" t="s">
        <v>984</v>
      </c>
      <c r="C262" t="s">
        <v>979</v>
      </c>
      <c r="D262" t="s">
        <v>980</v>
      </c>
      <c r="E262" t="s">
        <v>981</v>
      </c>
      <c r="F262" t="s">
        <v>982</v>
      </c>
      <c r="G262" t="s">
        <v>918</v>
      </c>
      <c r="H262" t="s">
        <v>919</v>
      </c>
    </row>
    <row r="263" spans="1:8" hidden="1" x14ac:dyDescent="0.25">
      <c r="A263" t="s">
        <v>985</v>
      </c>
      <c r="B263" t="s">
        <v>986</v>
      </c>
      <c r="C263" t="s">
        <v>979</v>
      </c>
      <c r="D263" t="s">
        <v>980</v>
      </c>
      <c r="E263" t="s">
        <v>981</v>
      </c>
      <c r="F263" t="s">
        <v>982</v>
      </c>
      <c r="G263" t="s">
        <v>918</v>
      </c>
      <c r="H263" t="s">
        <v>919</v>
      </c>
    </row>
    <row r="264" spans="1:8" hidden="1" x14ac:dyDescent="0.25">
      <c r="A264" t="s">
        <v>987</v>
      </c>
      <c r="B264" t="s">
        <v>988</v>
      </c>
      <c r="C264" t="s">
        <v>979</v>
      </c>
      <c r="D264" t="s">
        <v>980</v>
      </c>
      <c r="E264" t="s">
        <v>981</v>
      </c>
      <c r="F264" t="s">
        <v>982</v>
      </c>
      <c r="G264" t="s">
        <v>918</v>
      </c>
      <c r="H264" t="s">
        <v>919</v>
      </c>
    </row>
    <row r="265" spans="1:8" hidden="1" x14ac:dyDescent="0.25">
      <c r="A265" t="s">
        <v>989</v>
      </c>
      <c r="B265" t="s">
        <v>990</v>
      </c>
      <c r="C265" t="s">
        <v>991</v>
      </c>
      <c r="D265" t="s">
        <v>992</v>
      </c>
      <c r="E265" t="s">
        <v>981</v>
      </c>
      <c r="F265" t="s">
        <v>982</v>
      </c>
      <c r="G265" t="s">
        <v>918</v>
      </c>
      <c r="H265" t="s">
        <v>919</v>
      </c>
    </row>
    <row r="266" spans="1:8" hidden="1" x14ac:dyDescent="0.25">
      <c r="A266" t="s">
        <v>993</v>
      </c>
      <c r="B266" t="s">
        <v>994</v>
      </c>
      <c r="C266" t="s">
        <v>991</v>
      </c>
      <c r="D266" t="s">
        <v>992</v>
      </c>
      <c r="E266" t="s">
        <v>981</v>
      </c>
      <c r="F266" t="s">
        <v>982</v>
      </c>
      <c r="G266" t="s">
        <v>918</v>
      </c>
      <c r="H266" t="s">
        <v>919</v>
      </c>
    </row>
    <row r="267" spans="1:8" hidden="1" x14ac:dyDescent="0.25">
      <c r="A267" t="s">
        <v>995</v>
      </c>
      <c r="B267" t="s">
        <v>996</v>
      </c>
      <c r="C267" t="s">
        <v>991</v>
      </c>
      <c r="D267" t="s">
        <v>992</v>
      </c>
      <c r="E267" t="s">
        <v>981</v>
      </c>
      <c r="F267" t="s">
        <v>982</v>
      </c>
      <c r="G267" t="s">
        <v>918</v>
      </c>
      <c r="H267" t="s">
        <v>919</v>
      </c>
    </row>
    <row r="268" spans="1:8" hidden="1" x14ac:dyDescent="0.25">
      <c r="A268" t="s">
        <v>997</v>
      </c>
      <c r="B268" t="s">
        <v>998</v>
      </c>
      <c r="C268" t="s">
        <v>991</v>
      </c>
      <c r="D268" t="s">
        <v>992</v>
      </c>
      <c r="E268" t="s">
        <v>981</v>
      </c>
      <c r="F268" t="s">
        <v>982</v>
      </c>
      <c r="G268" t="s">
        <v>918</v>
      </c>
      <c r="H268" t="s">
        <v>919</v>
      </c>
    </row>
    <row r="269" spans="1:8" hidden="1" x14ac:dyDescent="0.25">
      <c r="A269" t="s">
        <v>999</v>
      </c>
      <c r="B269" t="s">
        <v>1000</v>
      </c>
      <c r="C269" t="s">
        <v>991</v>
      </c>
      <c r="D269" t="s">
        <v>992</v>
      </c>
      <c r="E269" t="s">
        <v>981</v>
      </c>
      <c r="F269" t="s">
        <v>982</v>
      </c>
      <c r="G269" t="s">
        <v>918</v>
      </c>
      <c r="H269" t="s">
        <v>919</v>
      </c>
    </row>
    <row r="270" spans="1:8" hidden="1" x14ac:dyDescent="0.25">
      <c r="A270" t="s">
        <v>1001</v>
      </c>
      <c r="B270" t="s">
        <v>1002</v>
      </c>
      <c r="C270" t="s">
        <v>991</v>
      </c>
      <c r="D270" t="s">
        <v>992</v>
      </c>
      <c r="E270" t="s">
        <v>981</v>
      </c>
      <c r="F270" t="s">
        <v>982</v>
      </c>
      <c r="G270" t="s">
        <v>918</v>
      </c>
      <c r="H270" t="s">
        <v>919</v>
      </c>
    </row>
    <row r="271" spans="1:8" hidden="1" x14ac:dyDescent="0.25">
      <c r="A271" t="s">
        <v>1003</v>
      </c>
      <c r="B271" t="s">
        <v>1004</v>
      </c>
      <c r="C271" t="s">
        <v>1005</v>
      </c>
      <c r="D271" t="s">
        <v>1006</v>
      </c>
      <c r="E271" t="s">
        <v>981</v>
      </c>
      <c r="F271" t="s">
        <v>982</v>
      </c>
      <c r="G271" t="s">
        <v>918</v>
      </c>
      <c r="H271" t="s">
        <v>919</v>
      </c>
    </row>
    <row r="272" spans="1:8" hidden="1" x14ac:dyDescent="0.25">
      <c r="A272" t="s">
        <v>1007</v>
      </c>
      <c r="B272" t="s">
        <v>1008</v>
      </c>
      <c r="C272" t="s">
        <v>1005</v>
      </c>
      <c r="D272" t="s">
        <v>1006</v>
      </c>
      <c r="E272" t="s">
        <v>981</v>
      </c>
      <c r="F272" t="s">
        <v>982</v>
      </c>
      <c r="G272" t="s">
        <v>918</v>
      </c>
      <c r="H272" t="s">
        <v>919</v>
      </c>
    </row>
    <row r="273" spans="1:8" hidden="1" x14ac:dyDescent="0.25">
      <c r="A273" t="s">
        <v>1009</v>
      </c>
      <c r="B273" t="s">
        <v>1010</v>
      </c>
      <c r="C273" t="s">
        <v>1005</v>
      </c>
      <c r="D273" t="s">
        <v>1006</v>
      </c>
      <c r="E273" t="s">
        <v>981</v>
      </c>
      <c r="F273" t="s">
        <v>982</v>
      </c>
      <c r="G273" t="s">
        <v>918</v>
      </c>
      <c r="H273" t="s">
        <v>919</v>
      </c>
    </row>
    <row r="274" spans="1:8" hidden="1" x14ac:dyDescent="0.25">
      <c r="A274" t="s">
        <v>1011</v>
      </c>
      <c r="B274" t="s">
        <v>1012</v>
      </c>
      <c r="C274" t="s">
        <v>1005</v>
      </c>
      <c r="D274" t="s">
        <v>1006</v>
      </c>
      <c r="E274" t="s">
        <v>981</v>
      </c>
      <c r="F274" t="s">
        <v>982</v>
      </c>
      <c r="G274" t="s">
        <v>918</v>
      </c>
      <c r="H274" t="s">
        <v>919</v>
      </c>
    </row>
    <row r="275" spans="1:8" hidden="1" x14ac:dyDescent="0.25">
      <c r="A275" t="s">
        <v>1013</v>
      </c>
      <c r="B275" t="s">
        <v>1014</v>
      </c>
      <c r="C275" t="s">
        <v>1005</v>
      </c>
      <c r="D275" t="s">
        <v>1006</v>
      </c>
      <c r="E275" t="s">
        <v>981</v>
      </c>
      <c r="F275" t="s">
        <v>982</v>
      </c>
      <c r="G275" t="s">
        <v>918</v>
      </c>
      <c r="H275" t="s">
        <v>919</v>
      </c>
    </row>
    <row r="276" spans="1:8" hidden="1" x14ac:dyDescent="0.25">
      <c r="A276" t="s">
        <v>1015</v>
      </c>
      <c r="B276" t="s">
        <v>1016</v>
      </c>
      <c r="C276" t="s">
        <v>1005</v>
      </c>
      <c r="D276" t="s">
        <v>1006</v>
      </c>
      <c r="E276" t="s">
        <v>981</v>
      </c>
      <c r="F276" t="s">
        <v>982</v>
      </c>
      <c r="G276" t="s">
        <v>918</v>
      </c>
      <c r="H276" t="s">
        <v>919</v>
      </c>
    </row>
    <row r="277" spans="1:8" hidden="1" x14ac:dyDescent="0.25">
      <c r="A277" t="s">
        <v>1017</v>
      </c>
      <c r="B277" t="s">
        <v>1018</v>
      </c>
      <c r="C277" t="s">
        <v>1005</v>
      </c>
      <c r="D277" t="s">
        <v>1006</v>
      </c>
      <c r="E277" t="s">
        <v>981</v>
      </c>
      <c r="F277" t="s">
        <v>982</v>
      </c>
      <c r="G277" t="s">
        <v>918</v>
      </c>
      <c r="H277" t="s">
        <v>919</v>
      </c>
    </row>
    <row r="278" spans="1:8" hidden="1" x14ac:dyDescent="0.25">
      <c r="A278" t="s">
        <v>1019</v>
      </c>
      <c r="B278" t="s">
        <v>1020</v>
      </c>
      <c r="C278" t="s">
        <v>1021</v>
      </c>
      <c r="D278" t="s">
        <v>1022</v>
      </c>
      <c r="E278" t="s">
        <v>981</v>
      </c>
      <c r="F278" t="s">
        <v>982</v>
      </c>
      <c r="G278" t="s">
        <v>918</v>
      </c>
      <c r="H278" t="s">
        <v>919</v>
      </c>
    </row>
    <row r="279" spans="1:8" hidden="1" x14ac:dyDescent="0.25">
      <c r="A279" t="s">
        <v>1023</v>
      </c>
      <c r="B279" t="s">
        <v>1024</v>
      </c>
      <c r="C279" t="s">
        <v>1021</v>
      </c>
      <c r="D279" t="s">
        <v>1022</v>
      </c>
      <c r="E279" t="s">
        <v>981</v>
      </c>
      <c r="F279" t="s">
        <v>982</v>
      </c>
      <c r="G279" t="s">
        <v>918</v>
      </c>
      <c r="H279" t="s">
        <v>919</v>
      </c>
    </row>
    <row r="280" spans="1:8" hidden="1" x14ac:dyDescent="0.25">
      <c r="A280" t="s">
        <v>1025</v>
      </c>
      <c r="B280" t="s">
        <v>1026</v>
      </c>
      <c r="C280" t="s">
        <v>1021</v>
      </c>
      <c r="D280" t="s">
        <v>1022</v>
      </c>
      <c r="E280" t="s">
        <v>981</v>
      </c>
      <c r="F280" t="s">
        <v>982</v>
      </c>
      <c r="G280" t="s">
        <v>918</v>
      </c>
      <c r="H280" t="s">
        <v>919</v>
      </c>
    </row>
    <row r="281" spans="1:8" hidden="1" x14ac:dyDescent="0.25">
      <c r="A281" t="s">
        <v>1027</v>
      </c>
      <c r="B281" t="s">
        <v>1028</v>
      </c>
      <c r="C281" t="s">
        <v>1021</v>
      </c>
      <c r="D281" t="s">
        <v>1022</v>
      </c>
      <c r="E281" t="s">
        <v>981</v>
      </c>
      <c r="F281" t="s">
        <v>982</v>
      </c>
      <c r="G281" t="s">
        <v>918</v>
      </c>
      <c r="H281" t="s">
        <v>919</v>
      </c>
    </row>
    <row r="282" spans="1:8" hidden="1" x14ac:dyDescent="0.25">
      <c r="A282" t="s">
        <v>1029</v>
      </c>
      <c r="B282" t="s">
        <v>1030</v>
      </c>
      <c r="C282" t="s">
        <v>1021</v>
      </c>
      <c r="D282" t="s">
        <v>1022</v>
      </c>
      <c r="E282" t="s">
        <v>981</v>
      </c>
      <c r="F282" t="s">
        <v>982</v>
      </c>
      <c r="G282" t="s">
        <v>918</v>
      </c>
      <c r="H282" t="s">
        <v>919</v>
      </c>
    </row>
    <row r="283" spans="1:8" hidden="1" x14ac:dyDescent="0.25">
      <c r="A283" t="s">
        <v>1031</v>
      </c>
      <c r="B283" t="s">
        <v>1032</v>
      </c>
      <c r="C283" t="s">
        <v>1021</v>
      </c>
      <c r="D283" t="s">
        <v>1022</v>
      </c>
      <c r="E283" t="s">
        <v>981</v>
      </c>
      <c r="F283" t="s">
        <v>982</v>
      </c>
      <c r="G283" t="s">
        <v>918</v>
      </c>
      <c r="H283" t="s">
        <v>919</v>
      </c>
    </row>
    <row r="284" spans="1:8" hidden="1" x14ac:dyDescent="0.25">
      <c r="A284" t="s">
        <v>1033</v>
      </c>
      <c r="B284" t="s">
        <v>1034</v>
      </c>
      <c r="C284" t="s">
        <v>1035</v>
      </c>
      <c r="D284" t="s">
        <v>1036</v>
      </c>
      <c r="E284" t="s">
        <v>981</v>
      </c>
      <c r="F284" t="s">
        <v>982</v>
      </c>
      <c r="G284" t="s">
        <v>918</v>
      </c>
      <c r="H284" t="s">
        <v>919</v>
      </c>
    </row>
    <row r="285" spans="1:8" hidden="1" x14ac:dyDescent="0.25">
      <c r="A285" t="s">
        <v>1037</v>
      </c>
      <c r="B285" t="s">
        <v>1038</v>
      </c>
      <c r="C285" t="s">
        <v>1035</v>
      </c>
      <c r="D285" t="s">
        <v>1036</v>
      </c>
      <c r="E285" t="s">
        <v>981</v>
      </c>
      <c r="F285" t="s">
        <v>982</v>
      </c>
      <c r="G285" t="s">
        <v>918</v>
      </c>
      <c r="H285" t="s">
        <v>919</v>
      </c>
    </row>
    <row r="286" spans="1:8" hidden="1" x14ac:dyDescent="0.25">
      <c r="A286" t="s">
        <v>1039</v>
      </c>
      <c r="B286" t="s">
        <v>1040</v>
      </c>
      <c r="C286" t="s">
        <v>1035</v>
      </c>
      <c r="D286" t="s">
        <v>1036</v>
      </c>
      <c r="E286" t="s">
        <v>981</v>
      </c>
      <c r="F286" t="s">
        <v>982</v>
      </c>
      <c r="G286" t="s">
        <v>918</v>
      </c>
      <c r="H286" t="s">
        <v>919</v>
      </c>
    </row>
    <row r="287" spans="1:8" hidden="1" x14ac:dyDescent="0.25">
      <c r="A287" t="s">
        <v>1041</v>
      </c>
      <c r="B287" t="s">
        <v>1042</v>
      </c>
      <c r="C287" t="s">
        <v>1035</v>
      </c>
      <c r="D287" t="s">
        <v>1036</v>
      </c>
      <c r="E287" t="s">
        <v>981</v>
      </c>
      <c r="F287" t="s">
        <v>982</v>
      </c>
      <c r="G287" t="s">
        <v>918</v>
      </c>
      <c r="H287" t="s">
        <v>919</v>
      </c>
    </row>
    <row r="288" spans="1:8" hidden="1" x14ac:dyDescent="0.25">
      <c r="A288" t="s">
        <v>1043</v>
      </c>
      <c r="B288" t="s">
        <v>1044</v>
      </c>
      <c r="C288" t="s">
        <v>1035</v>
      </c>
      <c r="D288" t="s">
        <v>1036</v>
      </c>
      <c r="E288" t="s">
        <v>981</v>
      </c>
      <c r="F288" t="s">
        <v>982</v>
      </c>
      <c r="G288" t="s">
        <v>918</v>
      </c>
      <c r="H288" t="s">
        <v>919</v>
      </c>
    </row>
    <row r="289" spans="1:8" hidden="1" x14ac:dyDescent="0.25">
      <c r="A289" t="s">
        <v>1045</v>
      </c>
      <c r="B289" t="s">
        <v>1046</v>
      </c>
      <c r="C289" t="s">
        <v>1035</v>
      </c>
      <c r="D289" t="s">
        <v>1036</v>
      </c>
      <c r="E289" t="s">
        <v>981</v>
      </c>
      <c r="F289" t="s">
        <v>982</v>
      </c>
      <c r="G289" t="s">
        <v>918</v>
      </c>
      <c r="H289" t="s">
        <v>919</v>
      </c>
    </row>
    <row r="290" spans="1:8" hidden="1" x14ac:dyDescent="0.25">
      <c r="A290" t="s">
        <v>1047</v>
      </c>
      <c r="B290" t="s">
        <v>1048</v>
      </c>
      <c r="C290" t="s">
        <v>1035</v>
      </c>
      <c r="D290" t="s">
        <v>1036</v>
      </c>
      <c r="E290" t="s">
        <v>981</v>
      </c>
      <c r="F290" t="s">
        <v>982</v>
      </c>
      <c r="G290" t="s">
        <v>918</v>
      </c>
      <c r="H290" t="s">
        <v>919</v>
      </c>
    </row>
    <row r="291" spans="1:8" hidden="1" x14ac:dyDescent="0.25">
      <c r="A291" t="s">
        <v>1049</v>
      </c>
      <c r="B291" t="s">
        <v>1050</v>
      </c>
      <c r="C291" t="s">
        <v>1051</v>
      </c>
      <c r="D291" t="s">
        <v>1052</v>
      </c>
      <c r="E291" t="s">
        <v>981</v>
      </c>
      <c r="F291" t="s">
        <v>982</v>
      </c>
      <c r="G291" t="s">
        <v>918</v>
      </c>
      <c r="H291" t="s">
        <v>919</v>
      </c>
    </row>
    <row r="292" spans="1:8" hidden="1" x14ac:dyDescent="0.25">
      <c r="A292" t="s">
        <v>1053</v>
      </c>
      <c r="B292" t="s">
        <v>1054</v>
      </c>
      <c r="C292" t="s">
        <v>1051</v>
      </c>
      <c r="D292" t="s">
        <v>1052</v>
      </c>
      <c r="E292" t="s">
        <v>981</v>
      </c>
      <c r="F292" t="s">
        <v>982</v>
      </c>
      <c r="G292" t="s">
        <v>918</v>
      </c>
      <c r="H292" t="s">
        <v>919</v>
      </c>
    </row>
    <row r="293" spans="1:8" hidden="1" x14ac:dyDescent="0.25">
      <c r="A293" t="s">
        <v>1055</v>
      </c>
      <c r="B293" t="s">
        <v>1056</v>
      </c>
      <c r="C293" t="s">
        <v>1051</v>
      </c>
      <c r="D293" t="s">
        <v>1052</v>
      </c>
      <c r="E293" t="s">
        <v>981</v>
      </c>
      <c r="F293" t="s">
        <v>982</v>
      </c>
      <c r="G293" t="s">
        <v>918</v>
      </c>
      <c r="H293" t="s">
        <v>919</v>
      </c>
    </row>
    <row r="294" spans="1:8" hidden="1" x14ac:dyDescent="0.25">
      <c r="A294" t="s">
        <v>1057</v>
      </c>
      <c r="B294" t="s">
        <v>1058</v>
      </c>
      <c r="C294" t="s">
        <v>1051</v>
      </c>
      <c r="D294" t="s">
        <v>1052</v>
      </c>
      <c r="E294" t="s">
        <v>981</v>
      </c>
      <c r="F294" t="s">
        <v>982</v>
      </c>
      <c r="G294" t="s">
        <v>918</v>
      </c>
      <c r="H294" t="s">
        <v>919</v>
      </c>
    </row>
    <row r="295" spans="1:8" hidden="1" x14ac:dyDescent="0.25">
      <c r="A295" t="s">
        <v>1059</v>
      </c>
      <c r="B295" t="s">
        <v>1060</v>
      </c>
      <c r="C295" t="s">
        <v>1051</v>
      </c>
      <c r="D295" t="s">
        <v>1052</v>
      </c>
      <c r="E295" t="s">
        <v>981</v>
      </c>
      <c r="F295" t="s">
        <v>982</v>
      </c>
      <c r="G295" t="s">
        <v>918</v>
      </c>
      <c r="H295" t="s">
        <v>919</v>
      </c>
    </row>
    <row r="296" spans="1:8" hidden="1" x14ac:dyDescent="0.25">
      <c r="A296" t="s">
        <v>1061</v>
      </c>
      <c r="B296" t="s">
        <v>1062</v>
      </c>
      <c r="C296" t="s">
        <v>1051</v>
      </c>
      <c r="D296" t="s">
        <v>1052</v>
      </c>
      <c r="E296" t="s">
        <v>981</v>
      </c>
      <c r="F296" t="s">
        <v>982</v>
      </c>
      <c r="G296" t="s">
        <v>918</v>
      </c>
      <c r="H296" t="s">
        <v>919</v>
      </c>
    </row>
    <row r="297" spans="1:8" hidden="1" x14ac:dyDescent="0.25">
      <c r="A297" t="s">
        <v>1063</v>
      </c>
      <c r="B297" t="s">
        <v>1064</v>
      </c>
      <c r="C297" t="s">
        <v>1065</v>
      </c>
      <c r="D297" t="s">
        <v>1066</v>
      </c>
      <c r="E297" t="s">
        <v>981</v>
      </c>
      <c r="F297" t="s">
        <v>982</v>
      </c>
      <c r="G297" t="s">
        <v>918</v>
      </c>
      <c r="H297" t="s">
        <v>919</v>
      </c>
    </row>
    <row r="298" spans="1:8" hidden="1" x14ac:dyDescent="0.25">
      <c r="A298" t="s">
        <v>1067</v>
      </c>
      <c r="B298" t="s">
        <v>1068</v>
      </c>
      <c r="C298" t="s">
        <v>1065</v>
      </c>
      <c r="D298" t="s">
        <v>1066</v>
      </c>
      <c r="E298" t="s">
        <v>981</v>
      </c>
      <c r="F298" t="s">
        <v>982</v>
      </c>
      <c r="G298" t="s">
        <v>918</v>
      </c>
      <c r="H298" t="s">
        <v>919</v>
      </c>
    </row>
    <row r="299" spans="1:8" hidden="1" x14ac:dyDescent="0.25">
      <c r="A299" t="s">
        <v>1069</v>
      </c>
      <c r="B299" t="s">
        <v>1070</v>
      </c>
      <c r="C299" t="s">
        <v>1065</v>
      </c>
      <c r="D299" t="s">
        <v>1066</v>
      </c>
      <c r="E299" t="s">
        <v>981</v>
      </c>
      <c r="F299" t="s">
        <v>982</v>
      </c>
      <c r="G299" t="s">
        <v>918</v>
      </c>
      <c r="H299" t="s">
        <v>919</v>
      </c>
    </row>
    <row r="300" spans="1:8" hidden="1" x14ac:dyDescent="0.25">
      <c r="A300" t="s">
        <v>1071</v>
      </c>
      <c r="B300" t="s">
        <v>1072</v>
      </c>
      <c r="C300" t="s">
        <v>1065</v>
      </c>
      <c r="D300" t="s">
        <v>1066</v>
      </c>
      <c r="E300" t="s">
        <v>981</v>
      </c>
      <c r="F300" t="s">
        <v>982</v>
      </c>
      <c r="G300" t="s">
        <v>918</v>
      </c>
      <c r="H300" t="s">
        <v>919</v>
      </c>
    </row>
    <row r="301" spans="1:8" hidden="1" x14ac:dyDescent="0.25">
      <c r="A301" t="s">
        <v>1073</v>
      </c>
      <c r="B301" t="s">
        <v>1074</v>
      </c>
      <c r="C301" t="s">
        <v>1075</v>
      </c>
      <c r="D301" t="s">
        <v>1076</v>
      </c>
      <c r="E301" t="s">
        <v>981</v>
      </c>
      <c r="F301" t="s">
        <v>982</v>
      </c>
      <c r="G301" t="s">
        <v>918</v>
      </c>
      <c r="H301" t="s">
        <v>919</v>
      </c>
    </row>
    <row r="302" spans="1:8" hidden="1" x14ac:dyDescent="0.25">
      <c r="A302" t="s">
        <v>1077</v>
      </c>
      <c r="B302" t="s">
        <v>1078</v>
      </c>
      <c r="C302" t="s">
        <v>1075</v>
      </c>
      <c r="D302" t="s">
        <v>1076</v>
      </c>
      <c r="E302" t="s">
        <v>981</v>
      </c>
      <c r="F302" t="s">
        <v>982</v>
      </c>
      <c r="G302" t="s">
        <v>918</v>
      </c>
      <c r="H302" t="s">
        <v>919</v>
      </c>
    </row>
    <row r="303" spans="1:8" hidden="1" x14ac:dyDescent="0.25">
      <c r="A303" t="s">
        <v>1079</v>
      </c>
      <c r="B303" t="s">
        <v>1080</v>
      </c>
      <c r="C303" t="s">
        <v>1075</v>
      </c>
      <c r="D303" t="s">
        <v>1076</v>
      </c>
      <c r="E303" t="s">
        <v>981</v>
      </c>
      <c r="F303" t="s">
        <v>982</v>
      </c>
      <c r="G303" t="s">
        <v>918</v>
      </c>
      <c r="H303" t="s">
        <v>919</v>
      </c>
    </row>
    <row r="304" spans="1:8" hidden="1" x14ac:dyDescent="0.25">
      <c r="A304" t="s">
        <v>1081</v>
      </c>
      <c r="B304" t="s">
        <v>1082</v>
      </c>
      <c r="C304" t="s">
        <v>1075</v>
      </c>
      <c r="D304" t="s">
        <v>1076</v>
      </c>
      <c r="E304" t="s">
        <v>981</v>
      </c>
      <c r="F304" t="s">
        <v>982</v>
      </c>
      <c r="G304" t="s">
        <v>918</v>
      </c>
      <c r="H304" t="s">
        <v>919</v>
      </c>
    </row>
    <row r="305" spans="1:8" hidden="1" x14ac:dyDescent="0.25">
      <c r="A305" t="s">
        <v>1083</v>
      </c>
      <c r="B305" t="s">
        <v>1084</v>
      </c>
      <c r="C305" t="s">
        <v>1075</v>
      </c>
      <c r="D305" t="s">
        <v>1076</v>
      </c>
      <c r="E305" t="s">
        <v>981</v>
      </c>
      <c r="F305" t="s">
        <v>982</v>
      </c>
      <c r="G305" t="s">
        <v>918</v>
      </c>
      <c r="H305" t="s">
        <v>919</v>
      </c>
    </row>
    <row r="306" spans="1:8" hidden="1" x14ac:dyDescent="0.25">
      <c r="A306" t="s">
        <v>1085</v>
      </c>
      <c r="B306" t="s">
        <v>1086</v>
      </c>
      <c r="C306" t="s">
        <v>1075</v>
      </c>
      <c r="D306" t="s">
        <v>1076</v>
      </c>
      <c r="E306" t="s">
        <v>981</v>
      </c>
      <c r="F306" t="s">
        <v>982</v>
      </c>
      <c r="G306" t="s">
        <v>918</v>
      </c>
      <c r="H306" t="s">
        <v>919</v>
      </c>
    </row>
    <row r="307" spans="1:8" hidden="1" x14ac:dyDescent="0.25">
      <c r="A307" t="s">
        <v>1087</v>
      </c>
      <c r="B307" t="s">
        <v>1088</v>
      </c>
      <c r="C307" t="s">
        <v>1075</v>
      </c>
      <c r="D307" t="s">
        <v>1076</v>
      </c>
      <c r="E307" t="s">
        <v>981</v>
      </c>
      <c r="F307" t="s">
        <v>982</v>
      </c>
      <c r="G307" t="s">
        <v>918</v>
      </c>
      <c r="H307" t="s">
        <v>919</v>
      </c>
    </row>
    <row r="308" spans="1:8" hidden="1" x14ac:dyDescent="0.25">
      <c r="A308" t="s">
        <v>1089</v>
      </c>
      <c r="B308" t="s">
        <v>1090</v>
      </c>
      <c r="C308" t="s">
        <v>1091</v>
      </c>
      <c r="D308" t="s">
        <v>1092</v>
      </c>
      <c r="E308" t="s">
        <v>981</v>
      </c>
      <c r="F308" t="s">
        <v>982</v>
      </c>
      <c r="G308" t="s">
        <v>918</v>
      </c>
      <c r="H308" t="s">
        <v>919</v>
      </c>
    </row>
    <row r="309" spans="1:8" hidden="1" x14ac:dyDescent="0.25">
      <c r="A309" t="s">
        <v>1093</v>
      </c>
      <c r="B309" t="s">
        <v>1094</v>
      </c>
      <c r="C309" t="s">
        <v>1091</v>
      </c>
      <c r="D309" t="s">
        <v>1092</v>
      </c>
      <c r="E309" t="s">
        <v>981</v>
      </c>
      <c r="F309" t="s">
        <v>982</v>
      </c>
      <c r="G309" t="s">
        <v>918</v>
      </c>
      <c r="H309" t="s">
        <v>919</v>
      </c>
    </row>
    <row r="310" spans="1:8" hidden="1" x14ac:dyDescent="0.25">
      <c r="A310" t="s">
        <v>1095</v>
      </c>
      <c r="B310" t="s">
        <v>1096</v>
      </c>
      <c r="C310" t="s">
        <v>1091</v>
      </c>
      <c r="D310" t="s">
        <v>1092</v>
      </c>
      <c r="E310" t="s">
        <v>981</v>
      </c>
      <c r="F310" t="s">
        <v>982</v>
      </c>
      <c r="G310" t="s">
        <v>918</v>
      </c>
      <c r="H310" t="s">
        <v>919</v>
      </c>
    </row>
    <row r="311" spans="1:8" hidden="1" x14ac:dyDescent="0.25">
      <c r="A311" t="s">
        <v>1097</v>
      </c>
      <c r="B311" t="s">
        <v>1098</v>
      </c>
      <c r="C311" t="s">
        <v>1091</v>
      </c>
      <c r="D311" t="s">
        <v>1092</v>
      </c>
      <c r="E311" t="s">
        <v>981</v>
      </c>
      <c r="F311" t="s">
        <v>982</v>
      </c>
      <c r="G311" t="s">
        <v>918</v>
      </c>
      <c r="H311" t="s">
        <v>919</v>
      </c>
    </row>
    <row r="312" spans="1:8" hidden="1" x14ac:dyDescent="0.25">
      <c r="A312" t="s">
        <v>1099</v>
      </c>
      <c r="B312" t="s">
        <v>1100</v>
      </c>
      <c r="C312" t="s">
        <v>1091</v>
      </c>
      <c r="D312" t="s">
        <v>1092</v>
      </c>
      <c r="E312" t="s">
        <v>981</v>
      </c>
      <c r="F312" t="s">
        <v>982</v>
      </c>
      <c r="G312" t="s">
        <v>918</v>
      </c>
      <c r="H312" t="s">
        <v>919</v>
      </c>
    </row>
    <row r="313" spans="1:8" hidden="1" x14ac:dyDescent="0.25">
      <c r="A313" t="s">
        <v>1101</v>
      </c>
      <c r="B313" t="s">
        <v>1102</v>
      </c>
      <c r="C313" t="s">
        <v>1091</v>
      </c>
      <c r="D313" t="s">
        <v>1092</v>
      </c>
      <c r="E313" t="s">
        <v>981</v>
      </c>
      <c r="F313" t="s">
        <v>982</v>
      </c>
      <c r="G313" t="s">
        <v>918</v>
      </c>
      <c r="H313" t="s">
        <v>919</v>
      </c>
    </row>
    <row r="314" spans="1:8" hidden="1" x14ac:dyDescent="0.25">
      <c r="A314" t="s">
        <v>1103</v>
      </c>
      <c r="B314" t="s">
        <v>1104</v>
      </c>
      <c r="C314" t="s">
        <v>1091</v>
      </c>
      <c r="D314" t="s">
        <v>1092</v>
      </c>
      <c r="E314" t="s">
        <v>981</v>
      </c>
      <c r="F314" t="s">
        <v>982</v>
      </c>
      <c r="G314" t="s">
        <v>918</v>
      </c>
      <c r="H314" t="s">
        <v>919</v>
      </c>
    </row>
    <row r="315" spans="1:8" hidden="1" x14ac:dyDescent="0.25">
      <c r="A315" t="s">
        <v>1105</v>
      </c>
      <c r="B315" t="s">
        <v>1106</v>
      </c>
      <c r="C315" t="s">
        <v>1107</v>
      </c>
      <c r="D315" t="s">
        <v>1108</v>
      </c>
      <c r="E315" t="s">
        <v>981</v>
      </c>
      <c r="F315" t="s">
        <v>982</v>
      </c>
      <c r="G315" t="s">
        <v>918</v>
      </c>
      <c r="H315" t="s">
        <v>919</v>
      </c>
    </row>
    <row r="316" spans="1:8" hidden="1" x14ac:dyDescent="0.25">
      <c r="A316" t="s">
        <v>1109</v>
      </c>
      <c r="B316" t="s">
        <v>1110</v>
      </c>
      <c r="C316" t="s">
        <v>1107</v>
      </c>
      <c r="D316" t="s">
        <v>1108</v>
      </c>
      <c r="E316" t="s">
        <v>981</v>
      </c>
      <c r="F316" t="s">
        <v>982</v>
      </c>
      <c r="G316" t="s">
        <v>918</v>
      </c>
      <c r="H316" t="s">
        <v>919</v>
      </c>
    </row>
    <row r="317" spans="1:8" hidden="1" x14ac:dyDescent="0.25">
      <c r="A317" t="s">
        <v>1111</v>
      </c>
      <c r="B317" t="s">
        <v>1112</v>
      </c>
      <c r="C317" t="s">
        <v>1107</v>
      </c>
      <c r="D317" t="s">
        <v>1108</v>
      </c>
      <c r="E317" t="s">
        <v>981</v>
      </c>
      <c r="F317" t="s">
        <v>982</v>
      </c>
      <c r="G317" t="s">
        <v>918</v>
      </c>
      <c r="H317" t="s">
        <v>919</v>
      </c>
    </row>
    <row r="318" spans="1:8" hidden="1" x14ac:dyDescent="0.25">
      <c r="A318" t="s">
        <v>1113</v>
      </c>
      <c r="B318" t="s">
        <v>1114</v>
      </c>
      <c r="C318" t="s">
        <v>1107</v>
      </c>
      <c r="D318" t="s">
        <v>1108</v>
      </c>
      <c r="E318" t="s">
        <v>981</v>
      </c>
      <c r="F318" t="s">
        <v>982</v>
      </c>
      <c r="G318" t="s">
        <v>918</v>
      </c>
      <c r="H318" t="s">
        <v>919</v>
      </c>
    </row>
    <row r="319" spans="1:8" hidden="1" x14ac:dyDescent="0.25">
      <c r="A319" t="s">
        <v>1115</v>
      </c>
      <c r="B319" t="s">
        <v>1116</v>
      </c>
      <c r="C319" t="s">
        <v>1117</v>
      </c>
      <c r="D319" t="s">
        <v>1118</v>
      </c>
      <c r="E319" t="s">
        <v>981</v>
      </c>
      <c r="F319" t="s">
        <v>982</v>
      </c>
      <c r="G319" t="s">
        <v>918</v>
      </c>
      <c r="H319" t="s">
        <v>919</v>
      </c>
    </row>
    <row r="320" spans="1:8" hidden="1" x14ac:dyDescent="0.25">
      <c r="A320" t="s">
        <v>1119</v>
      </c>
      <c r="B320" t="s">
        <v>1120</v>
      </c>
      <c r="C320" t="s">
        <v>1117</v>
      </c>
      <c r="D320" t="s">
        <v>1118</v>
      </c>
      <c r="E320" t="s">
        <v>981</v>
      </c>
      <c r="F320" t="s">
        <v>982</v>
      </c>
      <c r="G320" t="s">
        <v>918</v>
      </c>
      <c r="H320" t="s">
        <v>919</v>
      </c>
    </row>
    <row r="321" spans="1:8" hidden="1" x14ac:dyDescent="0.25">
      <c r="A321" t="s">
        <v>154</v>
      </c>
      <c r="B321" t="s">
        <v>1121</v>
      </c>
      <c r="C321" t="s">
        <v>1117</v>
      </c>
      <c r="D321" t="s">
        <v>1118</v>
      </c>
      <c r="E321" t="s">
        <v>981</v>
      </c>
      <c r="F321" t="s">
        <v>982</v>
      </c>
      <c r="G321" t="s">
        <v>918</v>
      </c>
      <c r="H321" t="s">
        <v>919</v>
      </c>
    </row>
    <row r="322" spans="1:8" hidden="1" x14ac:dyDescent="0.25">
      <c r="A322" t="s">
        <v>1122</v>
      </c>
      <c r="B322" t="s">
        <v>1123</v>
      </c>
      <c r="C322" t="s">
        <v>1117</v>
      </c>
      <c r="D322" t="s">
        <v>1118</v>
      </c>
      <c r="E322" t="s">
        <v>981</v>
      </c>
      <c r="F322" t="s">
        <v>982</v>
      </c>
      <c r="G322" t="s">
        <v>918</v>
      </c>
      <c r="H322" t="s">
        <v>919</v>
      </c>
    </row>
    <row r="323" spans="1:8" hidden="1" x14ac:dyDescent="0.25">
      <c r="A323" t="s">
        <v>1124</v>
      </c>
      <c r="B323" t="s">
        <v>1125</v>
      </c>
      <c r="C323" t="s">
        <v>1117</v>
      </c>
      <c r="D323" t="s">
        <v>1118</v>
      </c>
      <c r="E323" t="s">
        <v>981</v>
      </c>
      <c r="F323" t="s">
        <v>982</v>
      </c>
      <c r="G323" t="s">
        <v>918</v>
      </c>
      <c r="H323" t="s">
        <v>919</v>
      </c>
    </row>
    <row r="324" spans="1:8" hidden="1" x14ac:dyDescent="0.25">
      <c r="A324" t="s">
        <v>1126</v>
      </c>
      <c r="B324" t="s">
        <v>1127</v>
      </c>
      <c r="C324" t="s">
        <v>1128</v>
      </c>
      <c r="D324" t="s">
        <v>1129</v>
      </c>
      <c r="E324" t="s">
        <v>981</v>
      </c>
      <c r="F324" t="s">
        <v>982</v>
      </c>
      <c r="G324" t="s">
        <v>918</v>
      </c>
      <c r="H324" t="s">
        <v>919</v>
      </c>
    </row>
    <row r="325" spans="1:8" hidden="1" x14ac:dyDescent="0.25">
      <c r="A325" t="s">
        <v>1130</v>
      </c>
      <c r="B325" t="s">
        <v>1131</v>
      </c>
      <c r="C325" t="s">
        <v>1128</v>
      </c>
      <c r="D325" t="s">
        <v>1129</v>
      </c>
      <c r="E325" t="s">
        <v>981</v>
      </c>
      <c r="F325" t="s">
        <v>982</v>
      </c>
      <c r="G325" t="s">
        <v>918</v>
      </c>
      <c r="H325" t="s">
        <v>919</v>
      </c>
    </row>
    <row r="326" spans="1:8" hidden="1" x14ac:dyDescent="0.25">
      <c r="A326" t="s">
        <v>1132</v>
      </c>
      <c r="B326" t="s">
        <v>1133</v>
      </c>
      <c r="C326" t="s">
        <v>1128</v>
      </c>
      <c r="D326" t="s">
        <v>1129</v>
      </c>
      <c r="E326" t="s">
        <v>981</v>
      </c>
      <c r="F326" t="s">
        <v>982</v>
      </c>
      <c r="G326" t="s">
        <v>918</v>
      </c>
      <c r="H326" t="s">
        <v>919</v>
      </c>
    </row>
    <row r="327" spans="1:8" hidden="1" x14ac:dyDescent="0.25">
      <c r="A327" t="s">
        <v>1134</v>
      </c>
      <c r="B327" t="s">
        <v>1135</v>
      </c>
      <c r="C327" t="s">
        <v>1128</v>
      </c>
      <c r="D327" t="s">
        <v>1129</v>
      </c>
      <c r="E327" t="s">
        <v>981</v>
      </c>
      <c r="F327" t="s">
        <v>982</v>
      </c>
      <c r="G327" t="s">
        <v>918</v>
      </c>
      <c r="H327" t="s">
        <v>919</v>
      </c>
    </row>
    <row r="328" spans="1:8" hidden="1" x14ac:dyDescent="0.25">
      <c r="A328" t="s">
        <v>1136</v>
      </c>
      <c r="B328" t="s">
        <v>1137</v>
      </c>
      <c r="C328" t="s">
        <v>1128</v>
      </c>
      <c r="D328" t="s">
        <v>1129</v>
      </c>
      <c r="E328" t="s">
        <v>981</v>
      </c>
      <c r="F328" t="s">
        <v>982</v>
      </c>
      <c r="G328" t="s">
        <v>918</v>
      </c>
      <c r="H328" t="s">
        <v>919</v>
      </c>
    </row>
    <row r="329" spans="1:8" hidden="1" x14ac:dyDescent="0.25">
      <c r="A329" t="s">
        <v>1138</v>
      </c>
      <c r="B329" t="s">
        <v>1139</v>
      </c>
      <c r="C329" t="s">
        <v>1128</v>
      </c>
      <c r="D329" t="s">
        <v>1129</v>
      </c>
      <c r="E329" t="s">
        <v>981</v>
      </c>
      <c r="F329" t="s">
        <v>982</v>
      </c>
      <c r="G329" t="s">
        <v>918</v>
      </c>
      <c r="H329" t="s">
        <v>919</v>
      </c>
    </row>
    <row r="330" spans="1:8" hidden="1" x14ac:dyDescent="0.25">
      <c r="A330" t="s">
        <v>1140</v>
      </c>
      <c r="B330" t="s">
        <v>1141</v>
      </c>
      <c r="C330" t="s">
        <v>1128</v>
      </c>
      <c r="D330" t="s">
        <v>1129</v>
      </c>
      <c r="E330" t="s">
        <v>981</v>
      </c>
      <c r="F330" t="s">
        <v>982</v>
      </c>
      <c r="G330" t="s">
        <v>918</v>
      </c>
      <c r="H330" t="s">
        <v>919</v>
      </c>
    </row>
    <row r="331" spans="1:8" hidden="1" x14ac:dyDescent="0.25">
      <c r="A331" t="s">
        <v>1142</v>
      </c>
      <c r="B331" t="s">
        <v>1143</v>
      </c>
      <c r="C331" t="s">
        <v>1128</v>
      </c>
      <c r="D331" t="s">
        <v>1129</v>
      </c>
      <c r="E331" t="s">
        <v>981</v>
      </c>
      <c r="F331" t="s">
        <v>982</v>
      </c>
      <c r="G331" t="s">
        <v>918</v>
      </c>
      <c r="H331" t="s">
        <v>919</v>
      </c>
    </row>
    <row r="332" spans="1:8" hidden="1" x14ac:dyDescent="0.25">
      <c r="A332" t="s">
        <v>1144</v>
      </c>
      <c r="B332" t="s">
        <v>1145</v>
      </c>
      <c r="C332" t="s">
        <v>1128</v>
      </c>
      <c r="D332" t="s">
        <v>1129</v>
      </c>
      <c r="E332" t="s">
        <v>981</v>
      </c>
      <c r="F332" t="s">
        <v>982</v>
      </c>
      <c r="G332" t="s">
        <v>918</v>
      </c>
      <c r="H332" t="s">
        <v>919</v>
      </c>
    </row>
    <row r="333" spans="1:8" hidden="1" x14ac:dyDescent="0.25">
      <c r="A333" t="s">
        <v>1146</v>
      </c>
      <c r="B333" t="s">
        <v>1147</v>
      </c>
      <c r="C333" t="s">
        <v>1128</v>
      </c>
      <c r="D333" t="s">
        <v>1129</v>
      </c>
      <c r="E333" t="s">
        <v>981</v>
      </c>
      <c r="F333" t="s">
        <v>982</v>
      </c>
      <c r="G333" t="s">
        <v>918</v>
      </c>
      <c r="H333" t="s">
        <v>919</v>
      </c>
    </row>
    <row r="334" spans="1:8" hidden="1" x14ac:dyDescent="0.25">
      <c r="A334" t="s">
        <v>1148</v>
      </c>
      <c r="B334" t="s">
        <v>1149</v>
      </c>
      <c r="C334" t="s">
        <v>1128</v>
      </c>
      <c r="D334" t="s">
        <v>1129</v>
      </c>
      <c r="E334" t="s">
        <v>981</v>
      </c>
      <c r="F334" t="s">
        <v>982</v>
      </c>
      <c r="G334" t="s">
        <v>918</v>
      </c>
      <c r="H334" t="s">
        <v>919</v>
      </c>
    </row>
    <row r="335" spans="1:8" hidden="1" x14ac:dyDescent="0.25">
      <c r="A335" t="s">
        <v>255</v>
      </c>
      <c r="B335" t="s">
        <v>1150</v>
      </c>
      <c r="C335" t="s">
        <v>1151</v>
      </c>
      <c r="D335" t="s">
        <v>1152</v>
      </c>
      <c r="E335" t="s">
        <v>1153</v>
      </c>
      <c r="F335" t="s">
        <v>1154</v>
      </c>
      <c r="G335" t="s">
        <v>918</v>
      </c>
      <c r="H335" t="s">
        <v>919</v>
      </c>
    </row>
    <row r="336" spans="1:8" hidden="1" x14ac:dyDescent="0.25">
      <c r="A336" t="s">
        <v>1155</v>
      </c>
      <c r="B336" t="s">
        <v>1156</v>
      </c>
      <c r="C336" t="s">
        <v>1151</v>
      </c>
      <c r="D336" t="s">
        <v>1152</v>
      </c>
      <c r="E336" t="s">
        <v>1153</v>
      </c>
      <c r="F336" t="s">
        <v>1154</v>
      </c>
      <c r="G336" t="s">
        <v>918</v>
      </c>
      <c r="H336" t="s">
        <v>919</v>
      </c>
    </row>
    <row r="337" spans="1:8" hidden="1" x14ac:dyDescent="0.25">
      <c r="A337" t="s">
        <v>1157</v>
      </c>
      <c r="B337" t="s">
        <v>1158</v>
      </c>
      <c r="C337" t="s">
        <v>1151</v>
      </c>
      <c r="D337" t="s">
        <v>1152</v>
      </c>
      <c r="E337" t="s">
        <v>1153</v>
      </c>
      <c r="F337" t="s">
        <v>1154</v>
      </c>
      <c r="G337" t="s">
        <v>918</v>
      </c>
      <c r="H337" t="s">
        <v>919</v>
      </c>
    </row>
    <row r="338" spans="1:8" hidden="1" x14ac:dyDescent="0.25">
      <c r="A338" t="s">
        <v>1159</v>
      </c>
      <c r="B338" t="s">
        <v>1160</v>
      </c>
      <c r="C338" t="s">
        <v>1151</v>
      </c>
      <c r="D338" t="s">
        <v>1152</v>
      </c>
      <c r="E338" t="s">
        <v>1153</v>
      </c>
      <c r="F338" t="s">
        <v>1154</v>
      </c>
      <c r="G338" t="s">
        <v>918</v>
      </c>
      <c r="H338" t="s">
        <v>919</v>
      </c>
    </row>
    <row r="339" spans="1:8" hidden="1" x14ac:dyDescent="0.25">
      <c r="A339" t="s">
        <v>1161</v>
      </c>
      <c r="B339" t="s">
        <v>1162</v>
      </c>
      <c r="C339" t="s">
        <v>1151</v>
      </c>
      <c r="D339" t="s">
        <v>1152</v>
      </c>
      <c r="E339" t="s">
        <v>1153</v>
      </c>
      <c r="F339" t="s">
        <v>1154</v>
      </c>
      <c r="G339" t="s">
        <v>918</v>
      </c>
      <c r="H339" t="s">
        <v>919</v>
      </c>
    </row>
    <row r="340" spans="1:8" hidden="1" x14ac:dyDescent="0.25">
      <c r="A340" t="s">
        <v>1163</v>
      </c>
      <c r="B340" t="s">
        <v>1164</v>
      </c>
      <c r="C340" t="s">
        <v>1165</v>
      </c>
      <c r="D340" t="s">
        <v>1166</v>
      </c>
      <c r="E340" t="s">
        <v>1153</v>
      </c>
      <c r="F340" t="s">
        <v>1154</v>
      </c>
      <c r="G340" t="s">
        <v>918</v>
      </c>
      <c r="H340" t="s">
        <v>919</v>
      </c>
    </row>
    <row r="341" spans="1:8" hidden="1" x14ac:dyDescent="0.25">
      <c r="A341" t="s">
        <v>1167</v>
      </c>
      <c r="B341" t="s">
        <v>1168</v>
      </c>
      <c r="C341" t="s">
        <v>1165</v>
      </c>
      <c r="D341" t="s">
        <v>1166</v>
      </c>
      <c r="E341" t="s">
        <v>1153</v>
      </c>
      <c r="F341" t="s">
        <v>1154</v>
      </c>
      <c r="G341" t="s">
        <v>918</v>
      </c>
      <c r="H341" t="s">
        <v>919</v>
      </c>
    </row>
    <row r="342" spans="1:8" hidden="1" x14ac:dyDescent="0.25">
      <c r="A342" t="s">
        <v>1169</v>
      </c>
      <c r="B342" t="s">
        <v>1170</v>
      </c>
      <c r="C342" t="s">
        <v>1165</v>
      </c>
      <c r="D342" t="s">
        <v>1166</v>
      </c>
      <c r="E342" t="s">
        <v>1153</v>
      </c>
      <c r="F342" t="s">
        <v>1154</v>
      </c>
      <c r="G342" t="s">
        <v>918</v>
      </c>
      <c r="H342" t="s">
        <v>919</v>
      </c>
    </row>
    <row r="343" spans="1:8" hidden="1" x14ac:dyDescent="0.25">
      <c r="A343" t="s">
        <v>1171</v>
      </c>
      <c r="B343" t="s">
        <v>1172</v>
      </c>
      <c r="C343" t="s">
        <v>1173</v>
      </c>
      <c r="D343" t="s">
        <v>1174</v>
      </c>
      <c r="E343" t="s">
        <v>1153</v>
      </c>
      <c r="F343" t="s">
        <v>1154</v>
      </c>
      <c r="G343" t="s">
        <v>918</v>
      </c>
      <c r="H343" t="s">
        <v>919</v>
      </c>
    </row>
    <row r="344" spans="1:8" hidden="1" x14ac:dyDescent="0.25">
      <c r="A344" t="s">
        <v>1175</v>
      </c>
      <c r="B344" t="s">
        <v>1176</v>
      </c>
      <c r="C344" t="s">
        <v>1173</v>
      </c>
      <c r="D344" t="s">
        <v>1174</v>
      </c>
      <c r="E344" t="s">
        <v>1153</v>
      </c>
      <c r="F344" t="s">
        <v>1154</v>
      </c>
      <c r="G344" t="s">
        <v>918</v>
      </c>
      <c r="H344" t="s">
        <v>919</v>
      </c>
    </row>
    <row r="345" spans="1:8" hidden="1" x14ac:dyDescent="0.25">
      <c r="A345" t="s">
        <v>1177</v>
      </c>
      <c r="B345" t="s">
        <v>1178</v>
      </c>
      <c r="C345" t="s">
        <v>1173</v>
      </c>
      <c r="D345" t="s">
        <v>1174</v>
      </c>
      <c r="E345" t="s">
        <v>1153</v>
      </c>
      <c r="F345" t="s">
        <v>1154</v>
      </c>
      <c r="G345" t="s">
        <v>918</v>
      </c>
      <c r="H345" t="s">
        <v>919</v>
      </c>
    </row>
    <row r="346" spans="1:8" hidden="1" x14ac:dyDescent="0.25">
      <c r="A346" t="s">
        <v>1179</v>
      </c>
      <c r="B346" t="s">
        <v>1180</v>
      </c>
      <c r="C346" t="s">
        <v>1173</v>
      </c>
      <c r="D346" t="s">
        <v>1174</v>
      </c>
      <c r="E346" t="s">
        <v>1153</v>
      </c>
      <c r="F346" t="s">
        <v>1154</v>
      </c>
      <c r="G346" t="s">
        <v>918</v>
      </c>
      <c r="H346" t="s">
        <v>919</v>
      </c>
    </row>
    <row r="347" spans="1:8" hidden="1" x14ac:dyDescent="0.25">
      <c r="A347" t="s">
        <v>1181</v>
      </c>
      <c r="B347" t="s">
        <v>1182</v>
      </c>
      <c r="C347" t="s">
        <v>1173</v>
      </c>
      <c r="D347" t="s">
        <v>1174</v>
      </c>
      <c r="E347" t="s">
        <v>1153</v>
      </c>
      <c r="F347" t="s">
        <v>1154</v>
      </c>
      <c r="G347" t="s">
        <v>918</v>
      </c>
      <c r="H347" t="s">
        <v>919</v>
      </c>
    </row>
    <row r="348" spans="1:8" hidden="1" x14ac:dyDescent="0.25">
      <c r="A348" t="s">
        <v>1183</v>
      </c>
      <c r="B348" t="s">
        <v>1184</v>
      </c>
      <c r="C348" t="s">
        <v>1185</v>
      </c>
      <c r="D348" t="s">
        <v>1186</v>
      </c>
      <c r="E348" t="s">
        <v>1187</v>
      </c>
      <c r="F348" t="s">
        <v>1188</v>
      </c>
      <c r="G348" t="s">
        <v>918</v>
      </c>
      <c r="H348" t="s">
        <v>919</v>
      </c>
    </row>
    <row r="349" spans="1:8" hidden="1" x14ac:dyDescent="0.25">
      <c r="A349" t="s">
        <v>1189</v>
      </c>
      <c r="B349" t="s">
        <v>1190</v>
      </c>
      <c r="C349" t="s">
        <v>1191</v>
      </c>
      <c r="D349" t="s">
        <v>1192</v>
      </c>
      <c r="E349" t="s">
        <v>1193</v>
      </c>
      <c r="F349" t="s">
        <v>1194</v>
      </c>
      <c r="G349" t="s">
        <v>918</v>
      </c>
      <c r="H349" t="s">
        <v>919</v>
      </c>
    </row>
    <row r="350" spans="1:8" hidden="1" x14ac:dyDescent="0.25">
      <c r="A350" t="s">
        <v>1195</v>
      </c>
      <c r="B350" t="s">
        <v>1196</v>
      </c>
      <c r="C350" t="s">
        <v>1191</v>
      </c>
      <c r="D350" t="s">
        <v>1192</v>
      </c>
      <c r="E350" t="s">
        <v>1193</v>
      </c>
      <c r="F350" t="s">
        <v>1194</v>
      </c>
      <c r="G350" t="s">
        <v>918</v>
      </c>
      <c r="H350" t="s">
        <v>919</v>
      </c>
    </row>
    <row r="351" spans="1:8" hidden="1" x14ac:dyDescent="0.25">
      <c r="A351" t="s">
        <v>1197</v>
      </c>
      <c r="B351" t="s">
        <v>1198</v>
      </c>
      <c r="C351" t="s">
        <v>1199</v>
      </c>
      <c r="D351" t="s">
        <v>1200</v>
      </c>
      <c r="E351" t="s">
        <v>1193</v>
      </c>
      <c r="F351" t="s">
        <v>1194</v>
      </c>
      <c r="G351" t="s">
        <v>918</v>
      </c>
      <c r="H351" t="s">
        <v>919</v>
      </c>
    </row>
    <row r="352" spans="1:8" hidden="1" x14ac:dyDescent="0.25">
      <c r="A352" t="s">
        <v>1201</v>
      </c>
      <c r="B352" t="s">
        <v>1202</v>
      </c>
      <c r="C352" t="s">
        <v>1199</v>
      </c>
      <c r="D352" t="s">
        <v>1200</v>
      </c>
      <c r="E352" t="s">
        <v>1193</v>
      </c>
      <c r="F352" t="s">
        <v>1194</v>
      </c>
      <c r="G352" t="s">
        <v>918</v>
      </c>
      <c r="H352" t="s">
        <v>919</v>
      </c>
    </row>
    <row r="353" spans="1:8" hidden="1" x14ac:dyDescent="0.25">
      <c r="A353" t="s">
        <v>1203</v>
      </c>
      <c r="B353" t="s">
        <v>1204</v>
      </c>
      <c r="C353" t="s">
        <v>1205</v>
      </c>
      <c r="D353" t="s">
        <v>1206</v>
      </c>
      <c r="E353" t="s">
        <v>1193</v>
      </c>
      <c r="F353" t="s">
        <v>1194</v>
      </c>
      <c r="G353" t="s">
        <v>918</v>
      </c>
      <c r="H353" t="s">
        <v>919</v>
      </c>
    </row>
    <row r="354" spans="1:8" hidden="1" x14ac:dyDescent="0.25">
      <c r="A354" t="s">
        <v>1207</v>
      </c>
      <c r="B354" t="s">
        <v>1208</v>
      </c>
      <c r="C354" t="s">
        <v>1209</v>
      </c>
      <c r="D354" t="s">
        <v>1210</v>
      </c>
      <c r="E354" t="s">
        <v>1193</v>
      </c>
      <c r="F354" t="s">
        <v>1194</v>
      </c>
      <c r="G354" t="s">
        <v>918</v>
      </c>
      <c r="H354" t="s">
        <v>919</v>
      </c>
    </row>
    <row r="355" spans="1:8" hidden="1" x14ac:dyDescent="0.25">
      <c r="A355" t="s">
        <v>1211</v>
      </c>
      <c r="B355" t="s">
        <v>1212</v>
      </c>
      <c r="C355" t="s">
        <v>1213</v>
      </c>
      <c r="D355" t="s">
        <v>1214</v>
      </c>
      <c r="E355" t="s">
        <v>1193</v>
      </c>
      <c r="F355" t="s">
        <v>1194</v>
      </c>
      <c r="G355" t="s">
        <v>918</v>
      </c>
      <c r="H355" t="s">
        <v>919</v>
      </c>
    </row>
    <row r="356" spans="1:8" hidden="1" x14ac:dyDescent="0.25">
      <c r="A356" t="s">
        <v>1215</v>
      </c>
      <c r="B356" t="s">
        <v>1216</v>
      </c>
      <c r="C356" t="s">
        <v>1217</v>
      </c>
      <c r="D356" t="s">
        <v>1218</v>
      </c>
      <c r="E356" t="s">
        <v>1193</v>
      </c>
      <c r="F356" t="s">
        <v>1194</v>
      </c>
      <c r="G356" t="s">
        <v>918</v>
      </c>
      <c r="H356" t="s">
        <v>919</v>
      </c>
    </row>
    <row r="357" spans="1:8" hidden="1" x14ac:dyDescent="0.25">
      <c r="A357" t="s">
        <v>1219</v>
      </c>
      <c r="B357" t="s">
        <v>1220</v>
      </c>
      <c r="C357" t="s">
        <v>1221</v>
      </c>
      <c r="D357" t="s">
        <v>1222</v>
      </c>
      <c r="E357" t="s">
        <v>1193</v>
      </c>
      <c r="F357" t="s">
        <v>1194</v>
      </c>
      <c r="G357" t="s">
        <v>918</v>
      </c>
      <c r="H357" t="s">
        <v>919</v>
      </c>
    </row>
    <row r="358" spans="1:8" hidden="1" x14ac:dyDescent="0.25">
      <c r="A358" t="s">
        <v>1223</v>
      </c>
      <c r="B358" t="s">
        <v>1224</v>
      </c>
      <c r="C358" t="s">
        <v>1221</v>
      </c>
      <c r="D358" t="s">
        <v>1222</v>
      </c>
      <c r="E358" t="s">
        <v>1193</v>
      </c>
      <c r="F358" t="s">
        <v>1194</v>
      </c>
      <c r="G358" t="s">
        <v>918</v>
      </c>
      <c r="H358" t="s">
        <v>919</v>
      </c>
    </row>
    <row r="359" spans="1:8" hidden="1" x14ac:dyDescent="0.25">
      <c r="A359" t="s">
        <v>1225</v>
      </c>
      <c r="B359" t="s">
        <v>1226</v>
      </c>
      <c r="C359" t="s">
        <v>1227</v>
      </c>
      <c r="D359" t="s">
        <v>1228</v>
      </c>
      <c r="E359" t="s">
        <v>1193</v>
      </c>
      <c r="F359" t="s">
        <v>1194</v>
      </c>
      <c r="G359" t="s">
        <v>918</v>
      </c>
      <c r="H359" t="s">
        <v>919</v>
      </c>
    </row>
    <row r="360" spans="1:8" hidden="1" x14ac:dyDescent="0.25">
      <c r="A360" t="s">
        <v>1229</v>
      </c>
      <c r="B360" t="s">
        <v>1230</v>
      </c>
      <c r="C360" t="s">
        <v>1231</v>
      </c>
      <c r="D360" t="s">
        <v>1232</v>
      </c>
      <c r="E360" t="s">
        <v>1193</v>
      </c>
      <c r="F360" t="s">
        <v>1194</v>
      </c>
      <c r="G360" t="s">
        <v>918</v>
      </c>
      <c r="H360" t="s">
        <v>919</v>
      </c>
    </row>
    <row r="361" spans="1:8" hidden="1" x14ac:dyDescent="0.25">
      <c r="A361" t="s">
        <v>1233</v>
      </c>
      <c r="B361" t="s">
        <v>1234</v>
      </c>
      <c r="C361" t="s">
        <v>1235</v>
      </c>
      <c r="D361" t="s">
        <v>1236</v>
      </c>
      <c r="E361" t="s">
        <v>1193</v>
      </c>
      <c r="F361" t="s">
        <v>1194</v>
      </c>
      <c r="G361" t="s">
        <v>918</v>
      </c>
      <c r="H361" t="s">
        <v>919</v>
      </c>
    </row>
    <row r="362" spans="1:8" hidden="1" x14ac:dyDescent="0.25">
      <c r="A362" t="s">
        <v>1237</v>
      </c>
      <c r="B362" t="s">
        <v>1238</v>
      </c>
      <c r="C362" t="s">
        <v>1239</v>
      </c>
      <c r="D362" t="s">
        <v>1240</v>
      </c>
      <c r="E362" t="s">
        <v>1193</v>
      </c>
      <c r="F362" t="s">
        <v>1194</v>
      </c>
      <c r="G362" t="s">
        <v>918</v>
      </c>
      <c r="H362" t="s">
        <v>919</v>
      </c>
    </row>
    <row r="363" spans="1:8" hidden="1" x14ac:dyDescent="0.25">
      <c r="A363" t="s">
        <v>1241</v>
      </c>
      <c r="B363" t="s">
        <v>1242</v>
      </c>
      <c r="C363" t="s">
        <v>1243</v>
      </c>
      <c r="D363" t="s">
        <v>1244</v>
      </c>
      <c r="E363" t="s">
        <v>1193</v>
      </c>
      <c r="F363" t="s">
        <v>1194</v>
      </c>
      <c r="G363" t="s">
        <v>918</v>
      </c>
      <c r="H363" t="s">
        <v>919</v>
      </c>
    </row>
    <row r="364" spans="1:8" hidden="1" x14ac:dyDescent="0.25">
      <c r="A364" t="s">
        <v>1245</v>
      </c>
      <c r="B364" t="s">
        <v>1246</v>
      </c>
      <c r="C364" t="s">
        <v>1247</v>
      </c>
      <c r="D364" t="s">
        <v>1248</v>
      </c>
      <c r="E364" t="s">
        <v>1193</v>
      </c>
      <c r="F364" t="s">
        <v>1194</v>
      </c>
      <c r="G364" t="s">
        <v>918</v>
      </c>
      <c r="H364" t="s">
        <v>919</v>
      </c>
    </row>
    <row r="365" spans="1:8" hidden="1" x14ac:dyDescent="0.25">
      <c r="A365" t="s">
        <v>1249</v>
      </c>
      <c r="B365" t="s">
        <v>1250</v>
      </c>
      <c r="C365" t="s">
        <v>1247</v>
      </c>
      <c r="D365" t="s">
        <v>1248</v>
      </c>
      <c r="E365" t="s">
        <v>1193</v>
      </c>
      <c r="F365" t="s">
        <v>1194</v>
      </c>
      <c r="G365" t="s">
        <v>918</v>
      </c>
      <c r="H365" t="s">
        <v>919</v>
      </c>
    </row>
    <row r="366" spans="1:8" hidden="1" x14ac:dyDescent="0.25">
      <c r="A366" t="s">
        <v>1251</v>
      </c>
      <c r="B366" t="s">
        <v>1252</v>
      </c>
      <c r="C366" t="s">
        <v>1247</v>
      </c>
      <c r="D366" t="s">
        <v>1248</v>
      </c>
      <c r="E366" t="s">
        <v>1193</v>
      </c>
      <c r="F366" t="s">
        <v>1194</v>
      </c>
      <c r="G366" t="s">
        <v>918</v>
      </c>
      <c r="H366" t="s">
        <v>919</v>
      </c>
    </row>
    <row r="367" spans="1:8" hidden="1" x14ac:dyDescent="0.25">
      <c r="A367" t="s">
        <v>1253</v>
      </c>
      <c r="B367" t="s">
        <v>1254</v>
      </c>
      <c r="C367" t="s">
        <v>1255</v>
      </c>
      <c r="D367" t="s">
        <v>1256</v>
      </c>
      <c r="E367" t="s">
        <v>1193</v>
      </c>
      <c r="F367" t="s">
        <v>1194</v>
      </c>
      <c r="G367" t="s">
        <v>918</v>
      </c>
      <c r="H367" t="s">
        <v>919</v>
      </c>
    </row>
    <row r="368" spans="1:8" hidden="1" x14ac:dyDescent="0.25">
      <c r="A368" t="s">
        <v>1257</v>
      </c>
      <c r="B368" t="s">
        <v>1258</v>
      </c>
      <c r="C368" t="s">
        <v>1255</v>
      </c>
      <c r="D368" t="s">
        <v>1256</v>
      </c>
      <c r="E368" t="s">
        <v>1193</v>
      </c>
      <c r="F368" t="s">
        <v>1194</v>
      </c>
      <c r="G368" t="s">
        <v>918</v>
      </c>
      <c r="H368" t="s">
        <v>919</v>
      </c>
    </row>
    <row r="369" spans="1:8" hidden="1" x14ac:dyDescent="0.25">
      <c r="A369" t="s">
        <v>1259</v>
      </c>
      <c r="B369" t="s">
        <v>1260</v>
      </c>
      <c r="C369" t="s">
        <v>1261</v>
      </c>
      <c r="D369" t="s">
        <v>1262</v>
      </c>
      <c r="E369" t="s">
        <v>1193</v>
      </c>
      <c r="F369" t="s">
        <v>1194</v>
      </c>
      <c r="G369" t="s">
        <v>918</v>
      </c>
      <c r="H369" t="s">
        <v>919</v>
      </c>
    </row>
    <row r="370" spans="1:8" hidden="1" x14ac:dyDescent="0.25">
      <c r="A370" t="s">
        <v>1263</v>
      </c>
      <c r="B370" t="s">
        <v>1264</v>
      </c>
      <c r="C370" t="s">
        <v>1265</v>
      </c>
      <c r="D370" t="s">
        <v>1266</v>
      </c>
      <c r="E370" t="s">
        <v>1193</v>
      </c>
      <c r="F370" t="s">
        <v>1194</v>
      </c>
      <c r="G370" t="s">
        <v>918</v>
      </c>
      <c r="H370" t="s">
        <v>919</v>
      </c>
    </row>
    <row r="371" spans="1:8" hidden="1" x14ac:dyDescent="0.25">
      <c r="A371" t="s">
        <v>1267</v>
      </c>
      <c r="B371" t="s">
        <v>1268</v>
      </c>
      <c r="C371" t="s">
        <v>1269</v>
      </c>
      <c r="D371" t="s">
        <v>1270</v>
      </c>
      <c r="E371" t="s">
        <v>1193</v>
      </c>
      <c r="F371" t="s">
        <v>1194</v>
      </c>
      <c r="G371" t="s">
        <v>918</v>
      </c>
      <c r="H371" t="s">
        <v>919</v>
      </c>
    </row>
    <row r="372" spans="1:8" hidden="1" x14ac:dyDescent="0.25">
      <c r="A372" t="s">
        <v>1271</v>
      </c>
      <c r="B372" t="s">
        <v>1272</v>
      </c>
      <c r="C372" t="s">
        <v>1269</v>
      </c>
      <c r="D372" t="s">
        <v>1270</v>
      </c>
      <c r="E372" t="s">
        <v>1193</v>
      </c>
      <c r="F372" t="s">
        <v>1194</v>
      </c>
      <c r="G372" t="s">
        <v>918</v>
      </c>
      <c r="H372" t="s">
        <v>919</v>
      </c>
    </row>
    <row r="373" spans="1:8" hidden="1" x14ac:dyDescent="0.25">
      <c r="A373" t="s">
        <v>1273</v>
      </c>
      <c r="B373" t="s">
        <v>1274</v>
      </c>
      <c r="C373" t="s">
        <v>1275</v>
      </c>
      <c r="D373" t="s">
        <v>1276</v>
      </c>
      <c r="E373" t="s">
        <v>1193</v>
      </c>
      <c r="F373" t="s">
        <v>1194</v>
      </c>
      <c r="G373" t="s">
        <v>918</v>
      </c>
      <c r="H373" t="s">
        <v>919</v>
      </c>
    </row>
    <row r="374" spans="1:8" hidden="1" x14ac:dyDescent="0.25">
      <c r="A374" t="s">
        <v>1277</v>
      </c>
      <c r="B374" t="s">
        <v>1278</v>
      </c>
      <c r="C374" t="s">
        <v>1275</v>
      </c>
      <c r="D374" t="s">
        <v>1276</v>
      </c>
      <c r="E374" t="s">
        <v>1193</v>
      </c>
      <c r="F374" t="s">
        <v>1194</v>
      </c>
      <c r="G374" t="s">
        <v>918</v>
      </c>
      <c r="H374" t="s">
        <v>919</v>
      </c>
    </row>
    <row r="375" spans="1:8" hidden="1" x14ac:dyDescent="0.25">
      <c r="A375" t="s">
        <v>1279</v>
      </c>
      <c r="B375" t="s">
        <v>1280</v>
      </c>
      <c r="C375" t="s">
        <v>1275</v>
      </c>
      <c r="D375" t="s">
        <v>1276</v>
      </c>
      <c r="E375" t="s">
        <v>1193</v>
      </c>
      <c r="F375" t="s">
        <v>1194</v>
      </c>
      <c r="G375" t="s">
        <v>918</v>
      </c>
      <c r="H375" t="s">
        <v>919</v>
      </c>
    </row>
    <row r="376" spans="1:8" hidden="1" x14ac:dyDescent="0.25">
      <c r="A376" t="s">
        <v>1281</v>
      </c>
      <c r="B376" t="s">
        <v>1282</v>
      </c>
      <c r="C376" t="s">
        <v>1283</v>
      </c>
      <c r="D376" t="s">
        <v>1284</v>
      </c>
      <c r="E376" t="s">
        <v>1193</v>
      </c>
      <c r="F376" t="s">
        <v>1194</v>
      </c>
      <c r="G376" t="s">
        <v>918</v>
      </c>
      <c r="H376" t="s">
        <v>919</v>
      </c>
    </row>
    <row r="377" spans="1:8" hidden="1" x14ac:dyDescent="0.25">
      <c r="A377" t="s">
        <v>1285</v>
      </c>
      <c r="B377" t="s">
        <v>1286</v>
      </c>
      <c r="C377" t="s">
        <v>1283</v>
      </c>
      <c r="D377" t="s">
        <v>1284</v>
      </c>
      <c r="E377" t="s">
        <v>1193</v>
      </c>
      <c r="F377" t="s">
        <v>1194</v>
      </c>
      <c r="G377" t="s">
        <v>918</v>
      </c>
      <c r="H377" t="s">
        <v>919</v>
      </c>
    </row>
    <row r="378" spans="1:8" hidden="1" x14ac:dyDescent="0.25">
      <c r="A378" t="s">
        <v>1287</v>
      </c>
      <c r="B378" t="s">
        <v>1288</v>
      </c>
      <c r="C378" t="s">
        <v>1289</v>
      </c>
      <c r="D378" t="s">
        <v>1290</v>
      </c>
      <c r="E378" t="s">
        <v>1193</v>
      </c>
      <c r="F378" t="s">
        <v>1194</v>
      </c>
      <c r="G378" t="s">
        <v>918</v>
      </c>
      <c r="H378" t="s">
        <v>919</v>
      </c>
    </row>
    <row r="379" spans="1:8" hidden="1" x14ac:dyDescent="0.25">
      <c r="A379" t="s">
        <v>1291</v>
      </c>
      <c r="B379" t="s">
        <v>1292</v>
      </c>
      <c r="C379" t="s">
        <v>1289</v>
      </c>
      <c r="D379" t="s">
        <v>1290</v>
      </c>
      <c r="E379" t="s">
        <v>1193</v>
      </c>
      <c r="F379" t="s">
        <v>1194</v>
      </c>
      <c r="G379" t="s">
        <v>918</v>
      </c>
      <c r="H379" t="s">
        <v>919</v>
      </c>
    </row>
    <row r="380" spans="1:8" hidden="1" x14ac:dyDescent="0.25">
      <c r="A380" t="s">
        <v>1293</v>
      </c>
      <c r="B380" t="s">
        <v>1294</v>
      </c>
      <c r="C380" t="s">
        <v>1295</v>
      </c>
      <c r="D380" t="s">
        <v>1296</v>
      </c>
      <c r="E380" t="s">
        <v>1193</v>
      </c>
      <c r="F380" t="s">
        <v>1194</v>
      </c>
      <c r="G380" t="s">
        <v>918</v>
      </c>
      <c r="H380" t="s">
        <v>919</v>
      </c>
    </row>
    <row r="381" spans="1:8" hidden="1" x14ac:dyDescent="0.25">
      <c r="A381" t="s">
        <v>1297</v>
      </c>
      <c r="B381" t="s">
        <v>1298</v>
      </c>
      <c r="C381" t="s">
        <v>1299</v>
      </c>
      <c r="D381" t="s">
        <v>1300</v>
      </c>
      <c r="E381" t="s">
        <v>1193</v>
      </c>
      <c r="F381" t="s">
        <v>1194</v>
      </c>
      <c r="G381" t="s">
        <v>918</v>
      </c>
      <c r="H381" t="s">
        <v>919</v>
      </c>
    </row>
    <row r="382" spans="1:8" hidden="1" x14ac:dyDescent="0.25">
      <c r="A382" t="s">
        <v>1301</v>
      </c>
      <c r="B382" t="s">
        <v>1302</v>
      </c>
      <c r="C382" t="s">
        <v>1299</v>
      </c>
      <c r="D382" t="s">
        <v>1300</v>
      </c>
      <c r="E382" t="s">
        <v>1193</v>
      </c>
      <c r="F382" t="s">
        <v>1194</v>
      </c>
      <c r="G382" t="s">
        <v>918</v>
      </c>
      <c r="H382" t="s">
        <v>919</v>
      </c>
    </row>
    <row r="383" spans="1:8" hidden="1" x14ac:dyDescent="0.25">
      <c r="A383" t="s">
        <v>1303</v>
      </c>
      <c r="B383" t="s">
        <v>1304</v>
      </c>
      <c r="C383" t="s">
        <v>1305</v>
      </c>
      <c r="D383" t="s">
        <v>1306</v>
      </c>
      <c r="E383" t="s">
        <v>1307</v>
      </c>
      <c r="F383" t="s">
        <v>1308</v>
      </c>
      <c r="G383" t="s">
        <v>918</v>
      </c>
      <c r="H383" t="s">
        <v>919</v>
      </c>
    </row>
    <row r="384" spans="1:8" hidden="1" x14ac:dyDescent="0.25">
      <c r="A384" t="s">
        <v>1309</v>
      </c>
      <c r="B384" t="s">
        <v>1310</v>
      </c>
      <c r="C384" t="s">
        <v>1305</v>
      </c>
      <c r="D384" t="s">
        <v>1306</v>
      </c>
      <c r="E384" t="s">
        <v>1307</v>
      </c>
      <c r="F384" t="s">
        <v>1308</v>
      </c>
      <c r="G384" t="s">
        <v>918</v>
      </c>
      <c r="H384" t="s">
        <v>919</v>
      </c>
    </row>
    <row r="385" spans="1:8" hidden="1" x14ac:dyDescent="0.25">
      <c r="A385" t="s">
        <v>1311</v>
      </c>
      <c r="B385" t="s">
        <v>1312</v>
      </c>
      <c r="C385" t="s">
        <v>1305</v>
      </c>
      <c r="D385" t="s">
        <v>1306</v>
      </c>
      <c r="E385" t="s">
        <v>1307</v>
      </c>
      <c r="F385" t="s">
        <v>1308</v>
      </c>
      <c r="G385" t="s">
        <v>918</v>
      </c>
      <c r="H385" t="s">
        <v>919</v>
      </c>
    </row>
    <row r="386" spans="1:8" hidden="1" x14ac:dyDescent="0.25">
      <c r="A386" t="s">
        <v>1313</v>
      </c>
      <c r="B386" t="s">
        <v>1314</v>
      </c>
      <c r="C386" t="s">
        <v>1315</v>
      </c>
      <c r="D386" t="s">
        <v>1316</v>
      </c>
      <c r="E386" t="s">
        <v>1307</v>
      </c>
      <c r="F386" t="s">
        <v>1308</v>
      </c>
      <c r="G386" t="s">
        <v>918</v>
      </c>
      <c r="H386" t="s">
        <v>919</v>
      </c>
    </row>
    <row r="387" spans="1:8" hidden="1" x14ac:dyDescent="0.25">
      <c r="A387" t="s">
        <v>1317</v>
      </c>
      <c r="B387" t="s">
        <v>1318</v>
      </c>
      <c r="C387" t="s">
        <v>1319</v>
      </c>
      <c r="D387" t="s">
        <v>1320</v>
      </c>
      <c r="E387" t="s">
        <v>1321</v>
      </c>
      <c r="F387" t="s">
        <v>1322</v>
      </c>
      <c r="G387" t="s">
        <v>1323</v>
      </c>
      <c r="H387" t="s">
        <v>1324</v>
      </c>
    </row>
    <row r="388" spans="1:8" hidden="1" x14ac:dyDescent="0.25">
      <c r="A388" t="s">
        <v>1325</v>
      </c>
      <c r="B388" t="s">
        <v>1326</v>
      </c>
      <c r="C388" t="s">
        <v>1319</v>
      </c>
      <c r="D388" t="s">
        <v>1320</v>
      </c>
      <c r="E388" t="s">
        <v>1321</v>
      </c>
      <c r="F388" t="s">
        <v>1322</v>
      </c>
      <c r="G388" t="s">
        <v>1323</v>
      </c>
      <c r="H388" t="s">
        <v>1324</v>
      </c>
    </row>
    <row r="389" spans="1:8" hidden="1" x14ac:dyDescent="0.25">
      <c r="A389" t="s">
        <v>1327</v>
      </c>
      <c r="B389" t="s">
        <v>1328</v>
      </c>
      <c r="C389" t="s">
        <v>1319</v>
      </c>
      <c r="D389" t="s">
        <v>1320</v>
      </c>
      <c r="E389" t="s">
        <v>1321</v>
      </c>
      <c r="F389" t="s">
        <v>1322</v>
      </c>
      <c r="G389" t="s">
        <v>1323</v>
      </c>
      <c r="H389" t="s">
        <v>1324</v>
      </c>
    </row>
    <row r="390" spans="1:8" hidden="1" x14ac:dyDescent="0.25">
      <c r="A390" t="s">
        <v>1329</v>
      </c>
      <c r="B390" t="s">
        <v>1330</v>
      </c>
      <c r="C390" t="s">
        <v>1319</v>
      </c>
      <c r="D390" t="s">
        <v>1320</v>
      </c>
      <c r="E390" t="s">
        <v>1321</v>
      </c>
      <c r="F390" t="s">
        <v>1322</v>
      </c>
      <c r="G390" t="s">
        <v>1323</v>
      </c>
      <c r="H390" t="s">
        <v>1324</v>
      </c>
    </row>
    <row r="391" spans="1:8" hidden="1" x14ac:dyDescent="0.25">
      <c r="A391" t="s">
        <v>1331</v>
      </c>
      <c r="B391" t="s">
        <v>1332</v>
      </c>
      <c r="C391" t="s">
        <v>1319</v>
      </c>
      <c r="D391" t="s">
        <v>1320</v>
      </c>
      <c r="E391" t="s">
        <v>1321</v>
      </c>
      <c r="F391" t="s">
        <v>1322</v>
      </c>
      <c r="G391" t="s">
        <v>1323</v>
      </c>
      <c r="H391" t="s">
        <v>1324</v>
      </c>
    </row>
    <row r="392" spans="1:8" hidden="1" x14ac:dyDescent="0.25">
      <c r="A392" t="s">
        <v>1333</v>
      </c>
      <c r="B392" t="s">
        <v>1334</v>
      </c>
      <c r="C392" t="s">
        <v>1335</v>
      </c>
      <c r="D392" t="s">
        <v>1336</v>
      </c>
      <c r="E392" t="s">
        <v>1321</v>
      </c>
      <c r="F392" t="s">
        <v>1322</v>
      </c>
      <c r="G392" t="s">
        <v>1323</v>
      </c>
      <c r="H392" t="s">
        <v>1324</v>
      </c>
    </row>
    <row r="393" spans="1:8" hidden="1" x14ac:dyDescent="0.25">
      <c r="A393" t="s">
        <v>1337</v>
      </c>
      <c r="B393" t="s">
        <v>1338</v>
      </c>
      <c r="C393" t="s">
        <v>1335</v>
      </c>
      <c r="D393" t="s">
        <v>1336</v>
      </c>
      <c r="E393" t="s">
        <v>1321</v>
      </c>
      <c r="F393" t="s">
        <v>1322</v>
      </c>
      <c r="G393" t="s">
        <v>1323</v>
      </c>
      <c r="H393" t="s">
        <v>1324</v>
      </c>
    </row>
    <row r="394" spans="1:8" hidden="1" x14ac:dyDescent="0.25">
      <c r="A394" t="s">
        <v>1339</v>
      </c>
      <c r="B394" t="s">
        <v>1340</v>
      </c>
      <c r="C394" t="s">
        <v>1335</v>
      </c>
      <c r="D394" t="s">
        <v>1336</v>
      </c>
      <c r="E394" t="s">
        <v>1321</v>
      </c>
      <c r="F394" t="s">
        <v>1322</v>
      </c>
      <c r="G394" t="s">
        <v>1323</v>
      </c>
      <c r="H394" t="s">
        <v>1324</v>
      </c>
    </row>
    <row r="395" spans="1:8" hidden="1" x14ac:dyDescent="0.25">
      <c r="A395" t="s">
        <v>1341</v>
      </c>
      <c r="B395" t="s">
        <v>1342</v>
      </c>
      <c r="C395" t="s">
        <v>1343</v>
      </c>
      <c r="D395" t="s">
        <v>1344</v>
      </c>
      <c r="E395" t="s">
        <v>1321</v>
      </c>
      <c r="F395" t="s">
        <v>1322</v>
      </c>
      <c r="G395" t="s">
        <v>1323</v>
      </c>
      <c r="H395" t="s">
        <v>1324</v>
      </c>
    </row>
    <row r="396" spans="1:8" hidden="1" x14ac:dyDescent="0.25">
      <c r="A396" t="s">
        <v>1345</v>
      </c>
      <c r="B396" t="s">
        <v>1346</v>
      </c>
      <c r="C396" t="s">
        <v>1343</v>
      </c>
      <c r="D396" t="s">
        <v>1344</v>
      </c>
      <c r="E396" t="s">
        <v>1321</v>
      </c>
      <c r="F396" t="s">
        <v>1322</v>
      </c>
      <c r="G396" t="s">
        <v>1323</v>
      </c>
      <c r="H396" t="s">
        <v>1324</v>
      </c>
    </row>
    <row r="397" spans="1:8" hidden="1" x14ac:dyDescent="0.25">
      <c r="A397" t="s">
        <v>1347</v>
      </c>
      <c r="B397" t="s">
        <v>1348</v>
      </c>
      <c r="C397" t="s">
        <v>1343</v>
      </c>
      <c r="D397" t="s">
        <v>1344</v>
      </c>
      <c r="E397" t="s">
        <v>1321</v>
      </c>
      <c r="F397" t="s">
        <v>1322</v>
      </c>
      <c r="G397" t="s">
        <v>1323</v>
      </c>
      <c r="H397" t="s">
        <v>1324</v>
      </c>
    </row>
    <row r="398" spans="1:8" hidden="1" x14ac:dyDescent="0.25">
      <c r="A398" t="s">
        <v>1349</v>
      </c>
      <c r="B398" t="s">
        <v>1350</v>
      </c>
      <c r="C398" t="s">
        <v>1343</v>
      </c>
      <c r="D398" t="s">
        <v>1344</v>
      </c>
      <c r="E398" t="s">
        <v>1321</v>
      </c>
      <c r="F398" t="s">
        <v>1322</v>
      </c>
      <c r="G398" t="s">
        <v>1323</v>
      </c>
      <c r="H398" t="s">
        <v>1324</v>
      </c>
    </row>
    <row r="399" spans="1:8" hidden="1" x14ac:dyDescent="0.25">
      <c r="A399" t="s">
        <v>1351</v>
      </c>
      <c r="B399" t="s">
        <v>1352</v>
      </c>
      <c r="C399" t="s">
        <v>1343</v>
      </c>
      <c r="D399" t="s">
        <v>1344</v>
      </c>
      <c r="E399" t="s">
        <v>1321</v>
      </c>
      <c r="F399" t="s">
        <v>1322</v>
      </c>
      <c r="G399" t="s">
        <v>1323</v>
      </c>
      <c r="H399" t="s">
        <v>1324</v>
      </c>
    </row>
    <row r="400" spans="1:8" hidden="1" x14ac:dyDescent="0.25">
      <c r="A400" t="s">
        <v>1353</v>
      </c>
      <c r="B400" t="s">
        <v>1354</v>
      </c>
      <c r="C400" t="s">
        <v>1355</v>
      </c>
      <c r="D400" t="s">
        <v>1356</v>
      </c>
      <c r="E400" t="s">
        <v>1321</v>
      </c>
      <c r="F400" t="s">
        <v>1322</v>
      </c>
      <c r="G400" t="s">
        <v>1323</v>
      </c>
      <c r="H400" t="s">
        <v>1324</v>
      </c>
    </row>
    <row r="401" spans="1:8" hidden="1" x14ac:dyDescent="0.25">
      <c r="A401" t="s">
        <v>1357</v>
      </c>
      <c r="B401" t="s">
        <v>1358</v>
      </c>
      <c r="C401" t="s">
        <v>1355</v>
      </c>
      <c r="D401" t="s">
        <v>1356</v>
      </c>
      <c r="E401" t="s">
        <v>1321</v>
      </c>
      <c r="F401" t="s">
        <v>1322</v>
      </c>
      <c r="G401" t="s">
        <v>1323</v>
      </c>
      <c r="H401" t="s">
        <v>1324</v>
      </c>
    </row>
    <row r="402" spans="1:8" hidden="1" x14ac:dyDescent="0.25">
      <c r="A402" t="s">
        <v>1359</v>
      </c>
      <c r="B402" t="s">
        <v>1360</v>
      </c>
      <c r="C402" t="s">
        <v>1361</v>
      </c>
      <c r="D402" t="s">
        <v>1362</v>
      </c>
      <c r="E402" t="s">
        <v>1321</v>
      </c>
      <c r="F402" t="s">
        <v>1322</v>
      </c>
      <c r="G402" t="s">
        <v>1323</v>
      </c>
      <c r="H402" t="s">
        <v>1324</v>
      </c>
    </row>
    <row r="403" spans="1:8" hidden="1" x14ac:dyDescent="0.25">
      <c r="A403" t="s">
        <v>1363</v>
      </c>
      <c r="B403" t="s">
        <v>1364</v>
      </c>
      <c r="C403" t="s">
        <v>1361</v>
      </c>
      <c r="D403" t="s">
        <v>1362</v>
      </c>
      <c r="E403" t="s">
        <v>1321</v>
      </c>
      <c r="F403" t="s">
        <v>1322</v>
      </c>
      <c r="G403" t="s">
        <v>1323</v>
      </c>
      <c r="H403" t="s">
        <v>1324</v>
      </c>
    </row>
    <row r="404" spans="1:8" hidden="1" x14ac:dyDescent="0.25">
      <c r="A404" t="s">
        <v>1365</v>
      </c>
      <c r="B404" t="s">
        <v>1366</v>
      </c>
      <c r="C404" t="s">
        <v>1361</v>
      </c>
      <c r="D404" t="s">
        <v>1362</v>
      </c>
      <c r="E404" t="s">
        <v>1321</v>
      </c>
      <c r="F404" t="s">
        <v>1322</v>
      </c>
      <c r="G404" t="s">
        <v>1323</v>
      </c>
      <c r="H404" t="s">
        <v>1324</v>
      </c>
    </row>
    <row r="405" spans="1:8" hidden="1" x14ac:dyDescent="0.25">
      <c r="A405" t="s">
        <v>1367</v>
      </c>
      <c r="B405" t="s">
        <v>1368</v>
      </c>
      <c r="C405" t="s">
        <v>1361</v>
      </c>
      <c r="D405" t="s">
        <v>1362</v>
      </c>
      <c r="E405" t="s">
        <v>1321</v>
      </c>
      <c r="F405" t="s">
        <v>1322</v>
      </c>
      <c r="G405" t="s">
        <v>1323</v>
      </c>
      <c r="H405" t="s">
        <v>1324</v>
      </c>
    </row>
    <row r="406" spans="1:8" hidden="1" x14ac:dyDescent="0.25">
      <c r="A406" t="s">
        <v>1369</v>
      </c>
      <c r="B406" t="s">
        <v>1370</v>
      </c>
      <c r="C406" t="s">
        <v>1371</v>
      </c>
      <c r="D406" t="s">
        <v>1372</v>
      </c>
      <c r="E406" t="s">
        <v>1321</v>
      </c>
      <c r="F406" t="s">
        <v>1322</v>
      </c>
      <c r="G406" t="s">
        <v>1323</v>
      </c>
      <c r="H406" t="s">
        <v>1324</v>
      </c>
    </row>
    <row r="407" spans="1:8" hidden="1" x14ac:dyDescent="0.25">
      <c r="A407" t="s">
        <v>1373</v>
      </c>
      <c r="B407" t="s">
        <v>1374</v>
      </c>
      <c r="C407" t="s">
        <v>1375</v>
      </c>
      <c r="D407" t="s">
        <v>1376</v>
      </c>
      <c r="E407" t="s">
        <v>1377</v>
      </c>
      <c r="F407" t="s">
        <v>1378</v>
      </c>
      <c r="G407" t="s">
        <v>1323</v>
      </c>
      <c r="H407" t="s">
        <v>1324</v>
      </c>
    </row>
    <row r="408" spans="1:8" hidden="1" x14ac:dyDescent="0.25">
      <c r="A408" t="s">
        <v>1379</v>
      </c>
      <c r="B408" t="s">
        <v>1380</v>
      </c>
      <c r="C408" t="s">
        <v>1375</v>
      </c>
      <c r="D408" t="s">
        <v>1376</v>
      </c>
      <c r="E408" t="s">
        <v>1377</v>
      </c>
      <c r="F408" t="s">
        <v>1378</v>
      </c>
      <c r="G408" t="s">
        <v>1323</v>
      </c>
      <c r="H408" t="s">
        <v>1324</v>
      </c>
    </row>
    <row r="409" spans="1:8" hidden="1" x14ac:dyDescent="0.25">
      <c r="A409" t="s">
        <v>1381</v>
      </c>
      <c r="B409" t="s">
        <v>1382</v>
      </c>
      <c r="C409" t="s">
        <v>1375</v>
      </c>
      <c r="D409" t="s">
        <v>1376</v>
      </c>
      <c r="E409" t="s">
        <v>1377</v>
      </c>
      <c r="F409" t="s">
        <v>1378</v>
      </c>
      <c r="G409" t="s">
        <v>1323</v>
      </c>
      <c r="H409" t="s">
        <v>1324</v>
      </c>
    </row>
    <row r="410" spans="1:8" hidden="1" x14ac:dyDescent="0.25">
      <c r="A410" t="s">
        <v>1383</v>
      </c>
      <c r="B410" t="s">
        <v>1384</v>
      </c>
      <c r="C410" t="s">
        <v>1375</v>
      </c>
      <c r="D410" t="s">
        <v>1376</v>
      </c>
      <c r="E410" t="s">
        <v>1377</v>
      </c>
      <c r="F410" t="s">
        <v>1378</v>
      </c>
      <c r="G410" t="s">
        <v>1323</v>
      </c>
      <c r="H410" t="s">
        <v>1324</v>
      </c>
    </row>
    <row r="411" spans="1:8" hidden="1" x14ac:dyDescent="0.25">
      <c r="A411" t="s">
        <v>1385</v>
      </c>
      <c r="B411" t="s">
        <v>1386</v>
      </c>
      <c r="C411" t="s">
        <v>1387</v>
      </c>
      <c r="D411" t="s">
        <v>1388</v>
      </c>
      <c r="E411" t="s">
        <v>1389</v>
      </c>
      <c r="F411" t="s">
        <v>1390</v>
      </c>
      <c r="G411" t="s">
        <v>1323</v>
      </c>
      <c r="H411" t="s">
        <v>1324</v>
      </c>
    </row>
    <row r="412" spans="1:8" hidden="1" x14ac:dyDescent="0.25">
      <c r="A412" t="s">
        <v>1391</v>
      </c>
      <c r="B412" t="s">
        <v>1392</v>
      </c>
      <c r="C412" t="s">
        <v>1387</v>
      </c>
      <c r="D412" t="s">
        <v>1388</v>
      </c>
      <c r="E412" t="s">
        <v>1389</v>
      </c>
      <c r="F412" t="s">
        <v>1390</v>
      </c>
      <c r="G412" t="s">
        <v>1323</v>
      </c>
      <c r="H412" t="s">
        <v>1324</v>
      </c>
    </row>
    <row r="413" spans="1:8" hidden="1" x14ac:dyDescent="0.25">
      <c r="A413" t="s">
        <v>1393</v>
      </c>
      <c r="B413" t="s">
        <v>1394</v>
      </c>
      <c r="C413" t="s">
        <v>1387</v>
      </c>
      <c r="D413" t="s">
        <v>1388</v>
      </c>
      <c r="E413" t="s">
        <v>1389</v>
      </c>
      <c r="F413" t="s">
        <v>1390</v>
      </c>
      <c r="G413" t="s">
        <v>1323</v>
      </c>
      <c r="H413" t="s">
        <v>1324</v>
      </c>
    </row>
    <row r="414" spans="1:8" hidden="1" x14ac:dyDescent="0.25">
      <c r="A414" t="s">
        <v>1395</v>
      </c>
      <c r="B414" t="s">
        <v>1396</v>
      </c>
      <c r="C414" t="s">
        <v>1387</v>
      </c>
      <c r="D414" t="s">
        <v>1388</v>
      </c>
      <c r="E414" t="s">
        <v>1389</v>
      </c>
      <c r="F414" t="s">
        <v>1390</v>
      </c>
      <c r="G414" t="s">
        <v>1323</v>
      </c>
      <c r="H414" t="s">
        <v>1324</v>
      </c>
    </row>
    <row r="415" spans="1:8" hidden="1" x14ac:dyDescent="0.25">
      <c r="A415" t="s">
        <v>1397</v>
      </c>
      <c r="B415" t="s">
        <v>1398</v>
      </c>
      <c r="C415" t="s">
        <v>1387</v>
      </c>
      <c r="D415" t="s">
        <v>1388</v>
      </c>
      <c r="E415" t="s">
        <v>1389</v>
      </c>
      <c r="F415" t="s">
        <v>1390</v>
      </c>
      <c r="G415" t="s">
        <v>1323</v>
      </c>
      <c r="H415" t="s">
        <v>1324</v>
      </c>
    </row>
    <row r="416" spans="1:8" hidden="1" x14ac:dyDescent="0.25">
      <c r="A416" t="s">
        <v>1399</v>
      </c>
      <c r="B416" t="s">
        <v>1400</v>
      </c>
      <c r="C416" t="s">
        <v>1387</v>
      </c>
      <c r="D416" t="s">
        <v>1388</v>
      </c>
      <c r="E416" t="s">
        <v>1389</v>
      </c>
      <c r="F416" t="s">
        <v>1390</v>
      </c>
      <c r="G416" t="s">
        <v>1323</v>
      </c>
      <c r="H416" t="s">
        <v>1324</v>
      </c>
    </row>
    <row r="417" spans="1:8" hidden="1" x14ac:dyDescent="0.25">
      <c r="A417" t="s">
        <v>1401</v>
      </c>
      <c r="B417" t="s">
        <v>1402</v>
      </c>
      <c r="C417" t="s">
        <v>1387</v>
      </c>
      <c r="D417" t="s">
        <v>1388</v>
      </c>
      <c r="E417" t="s">
        <v>1389</v>
      </c>
      <c r="F417" t="s">
        <v>1390</v>
      </c>
      <c r="G417" t="s">
        <v>1323</v>
      </c>
      <c r="H417" t="s">
        <v>1324</v>
      </c>
    </row>
    <row r="418" spans="1:8" hidden="1" x14ac:dyDescent="0.25">
      <c r="A418" t="s">
        <v>1403</v>
      </c>
      <c r="B418" t="s">
        <v>1404</v>
      </c>
      <c r="C418" t="s">
        <v>1387</v>
      </c>
      <c r="D418" t="s">
        <v>1388</v>
      </c>
      <c r="E418" t="s">
        <v>1389</v>
      </c>
      <c r="F418" t="s">
        <v>1390</v>
      </c>
      <c r="G418" t="s">
        <v>1323</v>
      </c>
      <c r="H418" t="s">
        <v>1324</v>
      </c>
    </row>
    <row r="419" spans="1:8" hidden="1" x14ac:dyDescent="0.25">
      <c r="A419" t="s">
        <v>1405</v>
      </c>
      <c r="B419" t="s">
        <v>1406</v>
      </c>
      <c r="C419" t="s">
        <v>1387</v>
      </c>
      <c r="D419" t="s">
        <v>1388</v>
      </c>
      <c r="E419" t="s">
        <v>1389</v>
      </c>
      <c r="F419" t="s">
        <v>1390</v>
      </c>
      <c r="G419" t="s">
        <v>1323</v>
      </c>
      <c r="H419" t="s">
        <v>1324</v>
      </c>
    </row>
    <row r="420" spans="1:8" hidden="1" x14ac:dyDescent="0.25">
      <c r="A420" t="s">
        <v>1407</v>
      </c>
      <c r="B420" t="s">
        <v>1408</v>
      </c>
      <c r="C420" t="s">
        <v>1387</v>
      </c>
      <c r="D420" t="s">
        <v>1388</v>
      </c>
      <c r="E420" t="s">
        <v>1389</v>
      </c>
      <c r="F420" t="s">
        <v>1390</v>
      </c>
      <c r="G420" t="s">
        <v>1323</v>
      </c>
      <c r="H420" t="s">
        <v>1324</v>
      </c>
    </row>
    <row r="421" spans="1:8" hidden="1" x14ac:dyDescent="0.25">
      <c r="A421" t="s">
        <v>1409</v>
      </c>
      <c r="B421" t="s">
        <v>1410</v>
      </c>
      <c r="C421" t="s">
        <v>1387</v>
      </c>
      <c r="D421" t="s">
        <v>1388</v>
      </c>
      <c r="E421" t="s">
        <v>1389</v>
      </c>
      <c r="F421" t="s">
        <v>1390</v>
      </c>
      <c r="G421" t="s">
        <v>1323</v>
      </c>
      <c r="H421" t="s">
        <v>1324</v>
      </c>
    </row>
    <row r="422" spans="1:8" hidden="1" x14ac:dyDescent="0.25">
      <c r="A422" t="s">
        <v>1411</v>
      </c>
      <c r="B422" t="s">
        <v>1412</v>
      </c>
      <c r="C422" t="s">
        <v>1387</v>
      </c>
      <c r="D422" t="s">
        <v>1388</v>
      </c>
      <c r="E422" t="s">
        <v>1389</v>
      </c>
      <c r="F422" t="s">
        <v>1390</v>
      </c>
      <c r="G422" t="s">
        <v>1323</v>
      </c>
      <c r="H422" t="s">
        <v>1324</v>
      </c>
    </row>
    <row r="423" spans="1:8" hidden="1" x14ac:dyDescent="0.25">
      <c r="A423" t="s">
        <v>1413</v>
      </c>
      <c r="B423" t="s">
        <v>1414</v>
      </c>
      <c r="C423" t="s">
        <v>1387</v>
      </c>
      <c r="D423" t="s">
        <v>1388</v>
      </c>
      <c r="E423" t="s">
        <v>1389</v>
      </c>
      <c r="F423" t="s">
        <v>1390</v>
      </c>
      <c r="G423" t="s">
        <v>1323</v>
      </c>
      <c r="H423" t="s">
        <v>1324</v>
      </c>
    </row>
    <row r="424" spans="1:8" hidden="1" x14ac:dyDescent="0.25">
      <c r="A424" t="s">
        <v>1415</v>
      </c>
      <c r="B424" t="s">
        <v>1416</v>
      </c>
      <c r="C424" t="s">
        <v>1417</v>
      </c>
      <c r="D424" t="s">
        <v>1418</v>
      </c>
      <c r="E424" t="s">
        <v>1389</v>
      </c>
      <c r="F424" t="s">
        <v>1390</v>
      </c>
      <c r="G424" t="s">
        <v>1323</v>
      </c>
      <c r="H424" t="s">
        <v>1324</v>
      </c>
    </row>
    <row r="425" spans="1:8" hidden="1" x14ac:dyDescent="0.25">
      <c r="A425" t="s">
        <v>1419</v>
      </c>
      <c r="B425" t="s">
        <v>1420</v>
      </c>
      <c r="C425" t="s">
        <v>1417</v>
      </c>
      <c r="D425" t="s">
        <v>1418</v>
      </c>
      <c r="E425" t="s">
        <v>1389</v>
      </c>
      <c r="F425" t="s">
        <v>1390</v>
      </c>
      <c r="G425" t="s">
        <v>1323</v>
      </c>
      <c r="H425" t="s">
        <v>1324</v>
      </c>
    </row>
    <row r="426" spans="1:8" hidden="1" x14ac:dyDescent="0.25">
      <c r="A426" t="s">
        <v>1421</v>
      </c>
      <c r="B426" t="s">
        <v>1422</v>
      </c>
      <c r="C426" t="s">
        <v>1423</v>
      </c>
      <c r="D426" t="s">
        <v>1424</v>
      </c>
      <c r="E426" t="s">
        <v>1389</v>
      </c>
      <c r="F426" t="s">
        <v>1390</v>
      </c>
      <c r="G426" t="s">
        <v>1323</v>
      </c>
      <c r="H426" t="s">
        <v>1324</v>
      </c>
    </row>
    <row r="427" spans="1:8" hidden="1" x14ac:dyDescent="0.25">
      <c r="A427" t="s">
        <v>1425</v>
      </c>
      <c r="B427" t="s">
        <v>1426</v>
      </c>
      <c r="C427" t="s">
        <v>1427</v>
      </c>
      <c r="D427" t="s">
        <v>1428</v>
      </c>
      <c r="E427" t="s">
        <v>1429</v>
      </c>
      <c r="F427" t="s">
        <v>1430</v>
      </c>
      <c r="G427" t="s">
        <v>1323</v>
      </c>
      <c r="H427" t="s">
        <v>1324</v>
      </c>
    </row>
    <row r="428" spans="1:8" hidden="1" x14ac:dyDescent="0.25">
      <c r="A428" t="s">
        <v>1431</v>
      </c>
      <c r="B428" t="s">
        <v>1432</v>
      </c>
      <c r="C428" t="s">
        <v>1433</v>
      </c>
      <c r="D428" t="s">
        <v>1434</v>
      </c>
      <c r="E428" t="s">
        <v>1429</v>
      </c>
      <c r="F428" t="s">
        <v>1430</v>
      </c>
      <c r="G428" t="s">
        <v>1323</v>
      </c>
      <c r="H428" t="s">
        <v>1324</v>
      </c>
    </row>
    <row r="429" spans="1:8" hidden="1" x14ac:dyDescent="0.25">
      <c r="A429" t="s">
        <v>1435</v>
      </c>
      <c r="B429" t="s">
        <v>1436</v>
      </c>
      <c r="C429" t="s">
        <v>1433</v>
      </c>
      <c r="D429" t="s">
        <v>1434</v>
      </c>
      <c r="E429" t="s">
        <v>1429</v>
      </c>
      <c r="F429" t="s">
        <v>1430</v>
      </c>
      <c r="G429" t="s">
        <v>1323</v>
      </c>
      <c r="H429" t="s">
        <v>1324</v>
      </c>
    </row>
    <row r="430" spans="1:8" hidden="1" x14ac:dyDescent="0.25">
      <c r="A430" t="s">
        <v>1437</v>
      </c>
      <c r="B430" t="s">
        <v>1438</v>
      </c>
      <c r="C430" t="s">
        <v>1439</v>
      </c>
      <c r="D430" t="s">
        <v>1440</v>
      </c>
      <c r="E430" t="s">
        <v>1429</v>
      </c>
      <c r="F430" t="s">
        <v>1430</v>
      </c>
      <c r="G430" t="s">
        <v>1323</v>
      </c>
      <c r="H430" t="s">
        <v>1324</v>
      </c>
    </row>
    <row r="431" spans="1:8" hidden="1" x14ac:dyDescent="0.25">
      <c r="A431" t="s">
        <v>1441</v>
      </c>
      <c r="B431" t="s">
        <v>1442</v>
      </c>
      <c r="C431" t="s">
        <v>1443</v>
      </c>
      <c r="D431" t="s">
        <v>1444</v>
      </c>
      <c r="E431" t="s">
        <v>1429</v>
      </c>
      <c r="F431" t="s">
        <v>1430</v>
      </c>
      <c r="G431" t="s">
        <v>1323</v>
      </c>
      <c r="H431" t="s">
        <v>1324</v>
      </c>
    </row>
    <row r="432" spans="1:8" hidden="1" x14ac:dyDescent="0.25">
      <c r="A432" t="s">
        <v>1445</v>
      </c>
      <c r="B432" t="s">
        <v>1446</v>
      </c>
      <c r="C432" t="s">
        <v>1447</v>
      </c>
      <c r="D432" t="s">
        <v>1448</v>
      </c>
      <c r="E432" t="s">
        <v>1449</v>
      </c>
      <c r="F432" t="s">
        <v>1450</v>
      </c>
      <c r="G432" t="s">
        <v>1323</v>
      </c>
      <c r="H432" t="s">
        <v>1324</v>
      </c>
    </row>
    <row r="433" spans="1:8" hidden="1" x14ac:dyDescent="0.25">
      <c r="A433" t="s">
        <v>1451</v>
      </c>
      <c r="B433" t="s">
        <v>1452</v>
      </c>
      <c r="C433" t="s">
        <v>1453</v>
      </c>
      <c r="D433" t="s">
        <v>1454</v>
      </c>
      <c r="E433" t="s">
        <v>1455</v>
      </c>
      <c r="F433" t="s">
        <v>1456</v>
      </c>
      <c r="G433" t="s">
        <v>1457</v>
      </c>
      <c r="H433" t="s">
        <v>1458</v>
      </c>
    </row>
    <row r="434" spans="1:8" hidden="1" x14ac:dyDescent="0.25">
      <c r="A434" t="s">
        <v>1459</v>
      </c>
      <c r="B434" t="s">
        <v>1460</v>
      </c>
      <c r="C434" t="s">
        <v>1453</v>
      </c>
      <c r="D434" t="s">
        <v>1454</v>
      </c>
      <c r="E434" t="s">
        <v>1455</v>
      </c>
      <c r="F434" t="s">
        <v>1456</v>
      </c>
      <c r="G434" t="s">
        <v>1457</v>
      </c>
      <c r="H434" t="s">
        <v>1458</v>
      </c>
    </row>
    <row r="435" spans="1:8" hidden="1" x14ac:dyDescent="0.25">
      <c r="A435" t="s">
        <v>1461</v>
      </c>
      <c r="B435" t="s">
        <v>1462</v>
      </c>
      <c r="C435" t="s">
        <v>1453</v>
      </c>
      <c r="D435" t="s">
        <v>1454</v>
      </c>
      <c r="E435" t="s">
        <v>1455</v>
      </c>
      <c r="F435" t="s">
        <v>1456</v>
      </c>
      <c r="G435" t="s">
        <v>1457</v>
      </c>
      <c r="H435" t="s">
        <v>1458</v>
      </c>
    </row>
    <row r="436" spans="1:8" hidden="1" x14ac:dyDescent="0.25">
      <c r="A436" t="s">
        <v>1463</v>
      </c>
      <c r="B436" t="s">
        <v>1464</v>
      </c>
      <c r="C436" t="s">
        <v>1453</v>
      </c>
      <c r="D436" t="s">
        <v>1454</v>
      </c>
      <c r="E436" t="s">
        <v>1455</v>
      </c>
      <c r="F436" t="s">
        <v>1456</v>
      </c>
      <c r="G436" t="s">
        <v>1457</v>
      </c>
      <c r="H436" t="s">
        <v>1458</v>
      </c>
    </row>
    <row r="437" spans="1:8" hidden="1" x14ac:dyDescent="0.25">
      <c r="A437" t="s">
        <v>1465</v>
      </c>
      <c r="B437" t="s">
        <v>1466</v>
      </c>
      <c r="C437" t="s">
        <v>1453</v>
      </c>
      <c r="D437" t="s">
        <v>1454</v>
      </c>
      <c r="E437" t="s">
        <v>1455</v>
      </c>
      <c r="F437" t="s">
        <v>1456</v>
      </c>
      <c r="G437" t="s">
        <v>1457</v>
      </c>
      <c r="H437" t="s">
        <v>1458</v>
      </c>
    </row>
    <row r="438" spans="1:8" hidden="1" x14ac:dyDescent="0.25">
      <c r="A438" t="s">
        <v>1467</v>
      </c>
      <c r="B438" t="s">
        <v>1468</v>
      </c>
      <c r="C438" t="s">
        <v>1453</v>
      </c>
      <c r="D438" t="s">
        <v>1454</v>
      </c>
      <c r="E438" t="s">
        <v>1455</v>
      </c>
      <c r="F438" t="s">
        <v>1456</v>
      </c>
      <c r="G438" t="s">
        <v>1457</v>
      </c>
      <c r="H438" t="s">
        <v>1458</v>
      </c>
    </row>
    <row r="439" spans="1:8" hidden="1" x14ac:dyDescent="0.25">
      <c r="A439" t="s">
        <v>1469</v>
      </c>
      <c r="B439" t="s">
        <v>1470</v>
      </c>
      <c r="C439" t="s">
        <v>1453</v>
      </c>
      <c r="D439" t="s">
        <v>1454</v>
      </c>
      <c r="E439" t="s">
        <v>1455</v>
      </c>
      <c r="F439" t="s">
        <v>1456</v>
      </c>
      <c r="G439" t="s">
        <v>1457</v>
      </c>
      <c r="H439" t="s">
        <v>1458</v>
      </c>
    </row>
    <row r="440" spans="1:8" hidden="1" x14ac:dyDescent="0.25">
      <c r="A440" t="s">
        <v>1471</v>
      </c>
      <c r="B440" t="s">
        <v>1472</v>
      </c>
      <c r="C440" t="s">
        <v>1453</v>
      </c>
      <c r="D440" t="s">
        <v>1454</v>
      </c>
      <c r="E440" t="s">
        <v>1455</v>
      </c>
      <c r="F440" t="s">
        <v>1456</v>
      </c>
      <c r="G440" t="s">
        <v>1457</v>
      </c>
      <c r="H440" t="s">
        <v>1458</v>
      </c>
    </row>
    <row r="441" spans="1:8" hidden="1" x14ac:dyDescent="0.25">
      <c r="A441" t="s">
        <v>1473</v>
      </c>
      <c r="B441" t="s">
        <v>1474</v>
      </c>
      <c r="C441" t="s">
        <v>1453</v>
      </c>
      <c r="D441" t="s">
        <v>1454</v>
      </c>
      <c r="E441" t="s">
        <v>1455</v>
      </c>
      <c r="F441" t="s">
        <v>1456</v>
      </c>
      <c r="G441" t="s">
        <v>1457</v>
      </c>
      <c r="H441" t="s">
        <v>1458</v>
      </c>
    </row>
    <row r="442" spans="1:8" hidden="1" x14ac:dyDescent="0.25">
      <c r="A442" t="s">
        <v>1475</v>
      </c>
      <c r="B442" t="s">
        <v>1476</v>
      </c>
      <c r="C442" t="s">
        <v>1453</v>
      </c>
      <c r="D442" t="s">
        <v>1454</v>
      </c>
      <c r="E442" t="s">
        <v>1455</v>
      </c>
      <c r="F442" t="s">
        <v>1456</v>
      </c>
      <c r="G442" t="s">
        <v>1457</v>
      </c>
      <c r="H442" t="s">
        <v>1458</v>
      </c>
    </row>
    <row r="443" spans="1:8" hidden="1" x14ac:dyDescent="0.25">
      <c r="A443" t="s">
        <v>1477</v>
      </c>
      <c r="B443" t="s">
        <v>1478</v>
      </c>
      <c r="C443" t="s">
        <v>1453</v>
      </c>
      <c r="D443" t="s">
        <v>1454</v>
      </c>
      <c r="E443" t="s">
        <v>1455</v>
      </c>
      <c r="F443" t="s">
        <v>1456</v>
      </c>
      <c r="G443" t="s">
        <v>1457</v>
      </c>
      <c r="H443" t="s">
        <v>1458</v>
      </c>
    </row>
    <row r="444" spans="1:8" hidden="1" x14ac:dyDescent="0.25">
      <c r="A444" t="s">
        <v>1479</v>
      </c>
      <c r="B444" t="s">
        <v>1480</v>
      </c>
      <c r="C444" t="s">
        <v>1453</v>
      </c>
      <c r="D444" t="s">
        <v>1454</v>
      </c>
      <c r="E444" t="s">
        <v>1455</v>
      </c>
      <c r="F444" t="s">
        <v>1456</v>
      </c>
      <c r="G444" t="s">
        <v>1457</v>
      </c>
      <c r="H444" t="s">
        <v>1458</v>
      </c>
    </row>
    <row r="445" spans="1:8" hidden="1" x14ac:dyDescent="0.25">
      <c r="A445" t="s">
        <v>1481</v>
      </c>
      <c r="B445" t="s">
        <v>1482</v>
      </c>
      <c r="C445" t="s">
        <v>1453</v>
      </c>
      <c r="D445" t="s">
        <v>1454</v>
      </c>
      <c r="E445" t="s">
        <v>1455</v>
      </c>
      <c r="F445" t="s">
        <v>1456</v>
      </c>
      <c r="G445" t="s">
        <v>1457</v>
      </c>
      <c r="H445" t="s">
        <v>1458</v>
      </c>
    </row>
    <row r="446" spans="1:8" hidden="1" x14ac:dyDescent="0.25">
      <c r="A446" t="s">
        <v>1483</v>
      </c>
      <c r="B446" t="s">
        <v>1484</v>
      </c>
      <c r="C446" t="s">
        <v>1453</v>
      </c>
      <c r="D446" t="s">
        <v>1454</v>
      </c>
      <c r="E446" t="s">
        <v>1455</v>
      </c>
      <c r="F446" t="s">
        <v>1456</v>
      </c>
      <c r="G446" t="s">
        <v>1457</v>
      </c>
      <c r="H446" t="s">
        <v>1458</v>
      </c>
    </row>
    <row r="447" spans="1:8" hidden="1" x14ac:dyDescent="0.25">
      <c r="A447" t="s">
        <v>1485</v>
      </c>
      <c r="B447" t="s">
        <v>1486</v>
      </c>
      <c r="C447" t="s">
        <v>1453</v>
      </c>
      <c r="D447" t="s">
        <v>1454</v>
      </c>
      <c r="E447" t="s">
        <v>1455</v>
      </c>
      <c r="F447" t="s">
        <v>1456</v>
      </c>
      <c r="G447" t="s">
        <v>1457</v>
      </c>
      <c r="H447" t="s">
        <v>1458</v>
      </c>
    </row>
    <row r="448" spans="1:8" hidden="1" x14ac:dyDescent="0.25">
      <c r="A448" t="s">
        <v>1487</v>
      </c>
      <c r="B448" t="s">
        <v>1488</v>
      </c>
      <c r="C448" t="s">
        <v>1453</v>
      </c>
      <c r="D448" t="s">
        <v>1454</v>
      </c>
      <c r="E448" t="s">
        <v>1455</v>
      </c>
      <c r="F448" t="s">
        <v>1456</v>
      </c>
      <c r="G448" t="s">
        <v>1457</v>
      </c>
      <c r="H448" t="s">
        <v>1458</v>
      </c>
    </row>
    <row r="449" spans="1:8" hidden="1" x14ac:dyDescent="0.25">
      <c r="A449" t="s">
        <v>1489</v>
      </c>
      <c r="B449" t="s">
        <v>1490</v>
      </c>
      <c r="C449" t="s">
        <v>1453</v>
      </c>
      <c r="D449" t="s">
        <v>1454</v>
      </c>
      <c r="E449" t="s">
        <v>1455</v>
      </c>
      <c r="F449" t="s">
        <v>1456</v>
      </c>
      <c r="G449" t="s">
        <v>1457</v>
      </c>
      <c r="H449" t="s">
        <v>1458</v>
      </c>
    </row>
    <row r="450" spans="1:8" hidden="1" x14ac:dyDescent="0.25">
      <c r="A450" t="s">
        <v>1491</v>
      </c>
      <c r="B450" t="s">
        <v>1492</v>
      </c>
      <c r="C450" t="s">
        <v>1453</v>
      </c>
      <c r="D450" t="s">
        <v>1454</v>
      </c>
      <c r="E450" t="s">
        <v>1455</v>
      </c>
      <c r="F450" t="s">
        <v>1456</v>
      </c>
      <c r="G450" t="s">
        <v>1457</v>
      </c>
      <c r="H450" t="s">
        <v>1458</v>
      </c>
    </row>
    <row r="451" spans="1:8" hidden="1" x14ac:dyDescent="0.25">
      <c r="A451" t="s">
        <v>1493</v>
      </c>
      <c r="B451" t="s">
        <v>1494</v>
      </c>
      <c r="C451" t="s">
        <v>1453</v>
      </c>
      <c r="D451" t="s">
        <v>1454</v>
      </c>
      <c r="E451" t="s">
        <v>1455</v>
      </c>
      <c r="F451" t="s">
        <v>1456</v>
      </c>
      <c r="G451" t="s">
        <v>1457</v>
      </c>
      <c r="H451" t="s">
        <v>1458</v>
      </c>
    </row>
    <row r="452" spans="1:8" hidden="1" x14ac:dyDescent="0.25">
      <c r="A452" t="s">
        <v>1495</v>
      </c>
      <c r="B452" t="s">
        <v>1496</v>
      </c>
      <c r="C452" t="s">
        <v>1453</v>
      </c>
      <c r="D452" t="s">
        <v>1454</v>
      </c>
      <c r="E452" t="s">
        <v>1455</v>
      </c>
      <c r="F452" t="s">
        <v>1456</v>
      </c>
      <c r="G452" t="s">
        <v>1457</v>
      </c>
      <c r="H452" t="s">
        <v>1458</v>
      </c>
    </row>
    <row r="453" spans="1:8" hidden="1" x14ac:dyDescent="0.25">
      <c r="A453" t="s">
        <v>1497</v>
      </c>
      <c r="B453" t="s">
        <v>1498</v>
      </c>
      <c r="C453" t="s">
        <v>1453</v>
      </c>
      <c r="D453" t="s">
        <v>1454</v>
      </c>
      <c r="E453" t="s">
        <v>1455</v>
      </c>
      <c r="F453" t="s">
        <v>1456</v>
      </c>
      <c r="G453" t="s">
        <v>1457</v>
      </c>
      <c r="H453" t="s">
        <v>1458</v>
      </c>
    </row>
    <row r="454" spans="1:8" hidden="1" x14ac:dyDescent="0.25">
      <c r="A454" t="s">
        <v>1499</v>
      </c>
      <c r="B454" t="s">
        <v>1500</v>
      </c>
      <c r="C454" t="s">
        <v>1453</v>
      </c>
      <c r="D454" t="s">
        <v>1454</v>
      </c>
      <c r="E454" t="s">
        <v>1455</v>
      </c>
      <c r="F454" t="s">
        <v>1456</v>
      </c>
      <c r="G454" t="s">
        <v>1457</v>
      </c>
      <c r="H454" t="s">
        <v>1458</v>
      </c>
    </row>
    <row r="455" spans="1:8" hidden="1" x14ac:dyDescent="0.25">
      <c r="A455" t="s">
        <v>1501</v>
      </c>
      <c r="B455" t="s">
        <v>1502</v>
      </c>
      <c r="C455" t="s">
        <v>1503</v>
      </c>
      <c r="D455" t="s">
        <v>1504</v>
      </c>
      <c r="E455" t="s">
        <v>1505</v>
      </c>
      <c r="F455" t="s">
        <v>1506</v>
      </c>
      <c r="G455" t="s">
        <v>1507</v>
      </c>
      <c r="H455" t="s">
        <v>1508</v>
      </c>
    </row>
    <row r="456" spans="1:8" hidden="1" x14ac:dyDescent="0.25">
      <c r="A456" t="s">
        <v>1509</v>
      </c>
      <c r="B456" t="s">
        <v>1510</v>
      </c>
      <c r="C456" t="s">
        <v>1503</v>
      </c>
      <c r="D456" t="s">
        <v>1504</v>
      </c>
      <c r="E456" t="s">
        <v>1505</v>
      </c>
      <c r="F456" t="s">
        <v>1506</v>
      </c>
      <c r="G456" t="s">
        <v>1507</v>
      </c>
      <c r="H456" t="s">
        <v>1508</v>
      </c>
    </row>
    <row r="457" spans="1:8" hidden="1" x14ac:dyDescent="0.25">
      <c r="A457" t="s">
        <v>1511</v>
      </c>
      <c r="B457" t="s">
        <v>1512</v>
      </c>
      <c r="C457" t="s">
        <v>1503</v>
      </c>
      <c r="D457" t="s">
        <v>1504</v>
      </c>
      <c r="E457" t="s">
        <v>1505</v>
      </c>
      <c r="F457" t="s">
        <v>1506</v>
      </c>
      <c r="G457" t="s">
        <v>1507</v>
      </c>
      <c r="H457" t="s">
        <v>1508</v>
      </c>
    </row>
    <row r="458" spans="1:8" hidden="1" x14ac:dyDescent="0.25">
      <c r="A458" t="s">
        <v>1513</v>
      </c>
      <c r="B458" t="s">
        <v>1514</v>
      </c>
      <c r="C458" t="s">
        <v>1503</v>
      </c>
      <c r="D458" t="s">
        <v>1504</v>
      </c>
      <c r="E458" t="s">
        <v>1505</v>
      </c>
      <c r="F458" t="s">
        <v>1506</v>
      </c>
      <c r="G458" t="s">
        <v>1507</v>
      </c>
      <c r="H458" t="s">
        <v>1508</v>
      </c>
    </row>
    <row r="459" spans="1:8" hidden="1" x14ac:dyDescent="0.25">
      <c r="A459" t="s">
        <v>1515</v>
      </c>
      <c r="B459" t="s">
        <v>1516</v>
      </c>
      <c r="C459" t="s">
        <v>1503</v>
      </c>
      <c r="D459" t="s">
        <v>1504</v>
      </c>
      <c r="E459" t="s">
        <v>1505</v>
      </c>
      <c r="F459" t="s">
        <v>1506</v>
      </c>
      <c r="G459" t="s">
        <v>1507</v>
      </c>
      <c r="H459" t="s">
        <v>1508</v>
      </c>
    </row>
    <row r="460" spans="1:8" hidden="1" x14ac:dyDescent="0.25">
      <c r="A460" t="s">
        <v>1517</v>
      </c>
      <c r="B460" t="s">
        <v>1518</v>
      </c>
      <c r="C460" t="s">
        <v>1503</v>
      </c>
      <c r="D460" t="s">
        <v>1504</v>
      </c>
      <c r="E460" t="s">
        <v>1505</v>
      </c>
      <c r="F460" t="s">
        <v>1506</v>
      </c>
      <c r="G460" t="s">
        <v>1507</v>
      </c>
      <c r="H460" t="s">
        <v>1508</v>
      </c>
    </row>
    <row r="461" spans="1:8" hidden="1" x14ac:dyDescent="0.25">
      <c r="A461" t="s">
        <v>1519</v>
      </c>
      <c r="B461" t="s">
        <v>1520</v>
      </c>
      <c r="C461" t="s">
        <v>1521</v>
      </c>
      <c r="D461" t="s">
        <v>1522</v>
      </c>
      <c r="E461" t="s">
        <v>1505</v>
      </c>
      <c r="F461" t="s">
        <v>1506</v>
      </c>
      <c r="G461" t="s">
        <v>1507</v>
      </c>
      <c r="H461" t="s">
        <v>1508</v>
      </c>
    </row>
    <row r="462" spans="1:8" hidden="1" x14ac:dyDescent="0.25">
      <c r="A462" t="s">
        <v>1523</v>
      </c>
      <c r="B462" t="s">
        <v>1524</v>
      </c>
      <c r="C462" t="s">
        <v>1521</v>
      </c>
      <c r="D462" t="s">
        <v>1522</v>
      </c>
      <c r="E462" t="s">
        <v>1505</v>
      </c>
      <c r="F462" t="s">
        <v>1506</v>
      </c>
      <c r="G462" t="s">
        <v>1507</v>
      </c>
      <c r="H462" t="s">
        <v>1508</v>
      </c>
    </row>
    <row r="463" spans="1:8" hidden="1" x14ac:dyDescent="0.25">
      <c r="A463" t="s">
        <v>1525</v>
      </c>
      <c r="B463" t="s">
        <v>1526</v>
      </c>
      <c r="C463" t="s">
        <v>1527</v>
      </c>
      <c r="D463" t="s">
        <v>1528</v>
      </c>
      <c r="E463" t="s">
        <v>1529</v>
      </c>
      <c r="F463" t="s">
        <v>1530</v>
      </c>
      <c r="G463" t="s">
        <v>1531</v>
      </c>
      <c r="H463" t="s">
        <v>1532</v>
      </c>
    </row>
    <row r="464" spans="1:8" hidden="1" x14ac:dyDescent="0.25">
      <c r="A464" t="s">
        <v>1533</v>
      </c>
      <c r="B464" t="s">
        <v>1534</v>
      </c>
      <c r="C464" t="s">
        <v>1535</v>
      </c>
      <c r="D464" t="s">
        <v>1536</v>
      </c>
      <c r="E464" t="s">
        <v>1529</v>
      </c>
      <c r="F464" t="s">
        <v>1530</v>
      </c>
      <c r="G464" t="s">
        <v>1531</v>
      </c>
      <c r="H464" t="s">
        <v>1532</v>
      </c>
    </row>
    <row r="465" spans="1:8" hidden="1" x14ac:dyDescent="0.25">
      <c r="A465" t="s">
        <v>1537</v>
      </c>
      <c r="B465" t="s">
        <v>1538</v>
      </c>
      <c r="C465" t="s">
        <v>1535</v>
      </c>
      <c r="D465" t="s">
        <v>1536</v>
      </c>
      <c r="E465" t="s">
        <v>1529</v>
      </c>
      <c r="F465" t="s">
        <v>1530</v>
      </c>
      <c r="G465" t="s">
        <v>1531</v>
      </c>
      <c r="H465" t="s">
        <v>1532</v>
      </c>
    </row>
    <row r="466" spans="1:8" hidden="1" x14ac:dyDescent="0.25">
      <c r="A466" t="s">
        <v>1539</v>
      </c>
      <c r="B466" t="s">
        <v>1540</v>
      </c>
      <c r="C466" t="s">
        <v>1535</v>
      </c>
      <c r="D466" t="s">
        <v>1536</v>
      </c>
      <c r="E466" t="s">
        <v>1529</v>
      </c>
      <c r="F466" t="s">
        <v>1530</v>
      </c>
      <c r="G466" t="s">
        <v>1531</v>
      </c>
      <c r="H466" t="s">
        <v>1532</v>
      </c>
    </row>
    <row r="467" spans="1:8" hidden="1" x14ac:dyDescent="0.25">
      <c r="A467" t="s">
        <v>1541</v>
      </c>
      <c r="B467" t="s">
        <v>1542</v>
      </c>
      <c r="C467" t="s">
        <v>1535</v>
      </c>
      <c r="D467" t="s">
        <v>1536</v>
      </c>
      <c r="E467" t="s">
        <v>1529</v>
      </c>
      <c r="F467" t="s">
        <v>1530</v>
      </c>
      <c r="G467" t="s">
        <v>1531</v>
      </c>
      <c r="H467" t="s">
        <v>1532</v>
      </c>
    </row>
    <row r="468" spans="1:8" hidden="1" x14ac:dyDescent="0.25">
      <c r="A468" t="s">
        <v>1543</v>
      </c>
      <c r="B468" t="s">
        <v>1544</v>
      </c>
      <c r="C468" t="s">
        <v>1535</v>
      </c>
      <c r="D468" t="s">
        <v>1536</v>
      </c>
      <c r="E468" t="s">
        <v>1529</v>
      </c>
      <c r="F468" t="s">
        <v>1530</v>
      </c>
      <c r="G468" t="s">
        <v>1531</v>
      </c>
      <c r="H468" t="s">
        <v>1532</v>
      </c>
    </row>
    <row r="469" spans="1:8" hidden="1" x14ac:dyDescent="0.25">
      <c r="A469" t="s">
        <v>1545</v>
      </c>
      <c r="B469" t="s">
        <v>1546</v>
      </c>
      <c r="C469" t="s">
        <v>1547</v>
      </c>
      <c r="D469" t="s">
        <v>1548</v>
      </c>
      <c r="E469" t="s">
        <v>1529</v>
      </c>
      <c r="F469" t="s">
        <v>1530</v>
      </c>
      <c r="G469" t="s">
        <v>1531</v>
      </c>
      <c r="H469" t="s">
        <v>1532</v>
      </c>
    </row>
    <row r="470" spans="1:8" hidden="1" x14ac:dyDescent="0.25">
      <c r="A470" t="s">
        <v>1549</v>
      </c>
      <c r="B470" t="s">
        <v>1550</v>
      </c>
      <c r="C470" t="s">
        <v>1547</v>
      </c>
      <c r="D470" t="s">
        <v>1548</v>
      </c>
      <c r="E470" t="s">
        <v>1529</v>
      </c>
      <c r="F470" t="s">
        <v>1530</v>
      </c>
      <c r="G470" t="s">
        <v>1531</v>
      </c>
      <c r="H470" t="s">
        <v>1532</v>
      </c>
    </row>
    <row r="471" spans="1:8" hidden="1" x14ac:dyDescent="0.25">
      <c r="A471" t="s">
        <v>1551</v>
      </c>
      <c r="B471" t="s">
        <v>1552</v>
      </c>
      <c r="C471" t="s">
        <v>1547</v>
      </c>
      <c r="D471" t="s">
        <v>1548</v>
      </c>
      <c r="E471" t="s">
        <v>1529</v>
      </c>
      <c r="F471" t="s">
        <v>1530</v>
      </c>
      <c r="G471" t="s">
        <v>1531</v>
      </c>
      <c r="H471" t="s">
        <v>1532</v>
      </c>
    </row>
    <row r="472" spans="1:8" hidden="1" x14ac:dyDescent="0.25">
      <c r="A472" t="s">
        <v>1553</v>
      </c>
      <c r="B472" t="s">
        <v>1554</v>
      </c>
      <c r="C472" t="s">
        <v>1547</v>
      </c>
      <c r="D472" t="s">
        <v>1548</v>
      </c>
      <c r="E472" t="s">
        <v>1529</v>
      </c>
      <c r="F472" t="s">
        <v>1530</v>
      </c>
      <c r="G472" t="s">
        <v>1531</v>
      </c>
      <c r="H472" t="s">
        <v>1532</v>
      </c>
    </row>
    <row r="473" spans="1:8" hidden="1" x14ac:dyDescent="0.25">
      <c r="A473" t="s">
        <v>1555</v>
      </c>
      <c r="B473" t="s">
        <v>1556</v>
      </c>
      <c r="C473" t="s">
        <v>1557</v>
      </c>
      <c r="D473" t="s">
        <v>1558</v>
      </c>
      <c r="E473" t="s">
        <v>1559</v>
      </c>
      <c r="F473" t="s">
        <v>1560</v>
      </c>
      <c r="G473" t="s">
        <v>1531</v>
      </c>
      <c r="H473" t="s">
        <v>1532</v>
      </c>
    </row>
    <row r="474" spans="1:8" hidden="1" x14ac:dyDescent="0.25">
      <c r="A474" t="s">
        <v>1561</v>
      </c>
      <c r="B474" t="s">
        <v>1562</v>
      </c>
      <c r="C474" t="s">
        <v>1557</v>
      </c>
      <c r="D474" t="s">
        <v>1558</v>
      </c>
      <c r="E474" t="s">
        <v>1559</v>
      </c>
      <c r="F474" t="s">
        <v>1560</v>
      </c>
      <c r="G474" t="s">
        <v>1531</v>
      </c>
      <c r="H474" t="s">
        <v>1532</v>
      </c>
    </row>
    <row r="475" spans="1:8" hidden="1" x14ac:dyDescent="0.25">
      <c r="A475" t="s">
        <v>1563</v>
      </c>
      <c r="B475" t="s">
        <v>1564</v>
      </c>
      <c r="C475" t="s">
        <v>1557</v>
      </c>
      <c r="D475" t="s">
        <v>1558</v>
      </c>
      <c r="E475" t="s">
        <v>1559</v>
      </c>
      <c r="F475" t="s">
        <v>1560</v>
      </c>
      <c r="G475" t="s">
        <v>1531</v>
      </c>
      <c r="H475" t="s">
        <v>1532</v>
      </c>
    </row>
    <row r="476" spans="1:8" hidden="1" x14ac:dyDescent="0.25">
      <c r="A476" t="s">
        <v>1565</v>
      </c>
      <c r="B476" t="s">
        <v>1566</v>
      </c>
      <c r="C476" t="s">
        <v>1557</v>
      </c>
      <c r="D476" t="s">
        <v>1558</v>
      </c>
      <c r="E476" t="s">
        <v>1559</v>
      </c>
      <c r="F476" t="s">
        <v>1560</v>
      </c>
      <c r="G476" t="s">
        <v>1531</v>
      </c>
      <c r="H476" t="s">
        <v>1532</v>
      </c>
    </row>
    <row r="477" spans="1:8" hidden="1" x14ac:dyDescent="0.25">
      <c r="A477" t="s">
        <v>1567</v>
      </c>
      <c r="B477" t="s">
        <v>1568</v>
      </c>
      <c r="C477" t="s">
        <v>1557</v>
      </c>
      <c r="D477" t="s">
        <v>1558</v>
      </c>
      <c r="E477" t="s">
        <v>1559</v>
      </c>
      <c r="F477" t="s">
        <v>1560</v>
      </c>
      <c r="G477" t="s">
        <v>1531</v>
      </c>
      <c r="H477" t="s">
        <v>1532</v>
      </c>
    </row>
    <row r="478" spans="1:8" hidden="1" x14ac:dyDescent="0.25">
      <c r="A478" t="s">
        <v>1569</v>
      </c>
      <c r="B478" t="s">
        <v>1570</v>
      </c>
      <c r="C478" t="s">
        <v>1557</v>
      </c>
      <c r="D478" t="s">
        <v>1558</v>
      </c>
      <c r="E478" t="s">
        <v>1559</v>
      </c>
      <c r="F478" t="s">
        <v>1560</v>
      </c>
      <c r="G478" t="s">
        <v>1531</v>
      </c>
      <c r="H478" t="s">
        <v>1532</v>
      </c>
    </row>
    <row r="479" spans="1:8" hidden="1" x14ac:dyDescent="0.25">
      <c r="A479" t="s">
        <v>1571</v>
      </c>
      <c r="B479" t="s">
        <v>1572</v>
      </c>
      <c r="C479" t="s">
        <v>1557</v>
      </c>
      <c r="D479" t="s">
        <v>1558</v>
      </c>
      <c r="E479" t="s">
        <v>1559</v>
      </c>
      <c r="F479" t="s">
        <v>1560</v>
      </c>
      <c r="G479" t="s">
        <v>1531</v>
      </c>
      <c r="H479" t="s">
        <v>1532</v>
      </c>
    </row>
    <row r="480" spans="1:8" hidden="1" x14ac:dyDescent="0.25">
      <c r="A480" t="s">
        <v>1573</v>
      </c>
      <c r="B480" t="s">
        <v>1574</v>
      </c>
      <c r="C480" t="s">
        <v>1557</v>
      </c>
      <c r="D480" t="s">
        <v>1558</v>
      </c>
      <c r="E480" t="s">
        <v>1559</v>
      </c>
      <c r="F480" t="s">
        <v>1560</v>
      </c>
      <c r="G480" t="s">
        <v>1531</v>
      </c>
      <c r="H480" t="s">
        <v>1532</v>
      </c>
    </row>
    <row r="481" spans="1:8" hidden="1" x14ac:dyDescent="0.25">
      <c r="A481" t="s">
        <v>1575</v>
      </c>
      <c r="B481" t="s">
        <v>1576</v>
      </c>
      <c r="C481" t="s">
        <v>1557</v>
      </c>
      <c r="D481" t="s">
        <v>1558</v>
      </c>
      <c r="E481" t="s">
        <v>1559</v>
      </c>
      <c r="F481" t="s">
        <v>1560</v>
      </c>
      <c r="G481" t="s">
        <v>1531</v>
      </c>
      <c r="H481" t="s">
        <v>1532</v>
      </c>
    </row>
    <row r="482" spans="1:8" hidden="1" x14ac:dyDescent="0.25">
      <c r="A482" t="s">
        <v>1577</v>
      </c>
      <c r="B482" t="s">
        <v>1578</v>
      </c>
      <c r="C482" t="s">
        <v>1557</v>
      </c>
      <c r="D482" t="s">
        <v>1558</v>
      </c>
      <c r="E482" t="s">
        <v>1559</v>
      </c>
      <c r="F482" t="s">
        <v>1560</v>
      </c>
      <c r="G482" t="s">
        <v>1531</v>
      </c>
      <c r="H482" t="s">
        <v>1532</v>
      </c>
    </row>
    <row r="483" spans="1:8" hidden="1" x14ac:dyDescent="0.25">
      <c r="A483" t="s">
        <v>1579</v>
      </c>
      <c r="B483" t="s">
        <v>1580</v>
      </c>
      <c r="C483" t="s">
        <v>1557</v>
      </c>
      <c r="D483" t="s">
        <v>1558</v>
      </c>
      <c r="E483" t="s">
        <v>1559</v>
      </c>
      <c r="F483" t="s">
        <v>1560</v>
      </c>
      <c r="G483" t="s">
        <v>1531</v>
      </c>
      <c r="H483" t="s">
        <v>1532</v>
      </c>
    </row>
    <row r="484" spans="1:8" hidden="1" x14ac:dyDescent="0.25">
      <c r="A484" t="s">
        <v>1581</v>
      </c>
      <c r="B484" t="s">
        <v>1582</v>
      </c>
      <c r="C484" t="s">
        <v>1557</v>
      </c>
      <c r="D484" t="s">
        <v>1558</v>
      </c>
      <c r="E484" t="s">
        <v>1559</v>
      </c>
      <c r="F484" t="s">
        <v>1560</v>
      </c>
      <c r="G484" t="s">
        <v>1531</v>
      </c>
      <c r="H484" t="s">
        <v>1532</v>
      </c>
    </row>
    <row r="485" spans="1:8" hidden="1" x14ac:dyDescent="0.25">
      <c r="A485" t="s">
        <v>1583</v>
      </c>
      <c r="B485" t="s">
        <v>1584</v>
      </c>
      <c r="C485" t="s">
        <v>1557</v>
      </c>
      <c r="D485" t="s">
        <v>1558</v>
      </c>
      <c r="E485" t="s">
        <v>1559</v>
      </c>
      <c r="F485" t="s">
        <v>1560</v>
      </c>
      <c r="G485" t="s">
        <v>1531</v>
      </c>
      <c r="H485" t="s">
        <v>1532</v>
      </c>
    </row>
    <row r="486" spans="1:8" hidden="1" x14ac:dyDescent="0.25">
      <c r="A486" t="s">
        <v>1585</v>
      </c>
      <c r="B486" t="s">
        <v>1586</v>
      </c>
      <c r="C486" t="s">
        <v>1587</v>
      </c>
      <c r="D486" t="s">
        <v>1588</v>
      </c>
      <c r="E486" t="s">
        <v>1589</v>
      </c>
      <c r="F486" t="s">
        <v>1590</v>
      </c>
      <c r="G486" t="s">
        <v>1531</v>
      </c>
      <c r="H486" t="s">
        <v>1532</v>
      </c>
    </row>
    <row r="487" spans="1:8" hidden="1" x14ac:dyDescent="0.25">
      <c r="A487" t="s">
        <v>1591</v>
      </c>
      <c r="B487" t="s">
        <v>1592</v>
      </c>
      <c r="C487" t="s">
        <v>1587</v>
      </c>
      <c r="D487" t="s">
        <v>1588</v>
      </c>
      <c r="E487" t="s">
        <v>1589</v>
      </c>
      <c r="F487" t="s">
        <v>1590</v>
      </c>
      <c r="G487" t="s">
        <v>1531</v>
      </c>
      <c r="H487" t="s">
        <v>1532</v>
      </c>
    </row>
    <row r="488" spans="1:8" hidden="1" x14ac:dyDescent="0.25">
      <c r="A488" t="s">
        <v>1593</v>
      </c>
      <c r="B488" t="s">
        <v>1594</v>
      </c>
      <c r="C488" t="s">
        <v>1587</v>
      </c>
      <c r="D488" t="s">
        <v>1588</v>
      </c>
      <c r="E488" t="s">
        <v>1589</v>
      </c>
      <c r="F488" t="s">
        <v>1590</v>
      </c>
      <c r="G488" t="s">
        <v>1531</v>
      </c>
      <c r="H488" t="s">
        <v>1532</v>
      </c>
    </row>
    <row r="489" spans="1:8" hidden="1" x14ac:dyDescent="0.25">
      <c r="A489" t="s">
        <v>1595</v>
      </c>
      <c r="B489" t="s">
        <v>1596</v>
      </c>
      <c r="C489" t="s">
        <v>1587</v>
      </c>
      <c r="D489" t="s">
        <v>1588</v>
      </c>
      <c r="E489" t="s">
        <v>1589</v>
      </c>
      <c r="F489" t="s">
        <v>1590</v>
      </c>
      <c r="G489" t="s">
        <v>1531</v>
      </c>
      <c r="H489" t="s">
        <v>1532</v>
      </c>
    </row>
    <row r="490" spans="1:8" hidden="1" x14ac:dyDescent="0.25">
      <c r="A490" t="s">
        <v>1597</v>
      </c>
      <c r="B490" t="s">
        <v>1598</v>
      </c>
      <c r="C490" t="s">
        <v>1587</v>
      </c>
      <c r="D490" t="s">
        <v>1588</v>
      </c>
      <c r="E490" t="s">
        <v>1589</v>
      </c>
      <c r="F490" t="s">
        <v>1590</v>
      </c>
      <c r="G490" t="s">
        <v>1531</v>
      </c>
      <c r="H490" t="s">
        <v>1532</v>
      </c>
    </row>
    <row r="491" spans="1:8" hidden="1" x14ac:dyDescent="0.25">
      <c r="A491" t="s">
        <v>1599</v>
      </c>
      <c r="B491" t="s">
        <v>1600</v>
      </c>
      <c r="C491" t="s">
        <v>1587</v>
      </c>
      <c r="D491" t="s">
        <v>1588</v>
      </c>
      <c r="E491" t="s">
        <v>1589</v>
      </c>
      <c r="F491" t="s">
        <v>1590</v>
      </c>
      <c r="G491" t="s">
        <v>1531</v>
      </c>
      <c r="H491" t="s">
        <v>1532</v>
      </c>
    </row>
    <row r="492" spans="1:8" hidden="1" x14ac:dyDescent="0.25">
      <c r="A492" t="s">
        <v>1601</v>
      </c>
      <c r="B492" t="s">
        <v>1602</v>
      </c>
      <c r="C492" t="s">
        <v>1587</v>
      </c>
      <c r="D492" t="s">
        <v>1588</v>
      </c>
      <c r="E492" t="s">
        <v>1589</v>
      </c>
      <c r="F492" t="s">
        <v>1590</v>
      </c>
      <c r="G492" t="s">
        <v>1531</v>
      </c>
      <c r="H492" t="s">
        <v>1532</v>
      </c>
    </row>
    <row r="493" spans="1:8" hidden="1" x14ac:dyDescent="0.25">
      <c r="A493" t="s">
        <v>1603</v>
      </c>
      <c r="B493" t="s">
        <v>1604</v>
      </c>
      <c r="C493" t="s">
        <v>1587</v>
      </c>
      <c r="D493" t="s">
        <v>1588</v>
      </c>
      <c r="E493" t="s">
        <v>1589</v>
      </c>
      <c r="F493" t="s">
        <v>1590</v>
      </c>
      <c r="G493" t="s">
        <v>1531</v>
      </c>
      <c r="H493" t="s">
        <v>1532</v>
      </c>
    </row>
    <row r="494" spans="1:8" hidden="1" x14ac:dyDescent="0.25">
      <c r="A494" t="s">
        <v>1605</v>
      </c>
      <c r="B494" t="s">
        <v>1606</v>
      </c>
      <c r="C494" t="s">
        <v>1587</v>
      </c>
      <c r="D494" t="s">
        <v>1588</v>
      </c>
      <c r="E494" t="s">
        <v>1589</v>
      </c>
      <c r="F494" t="s">
        <v>1590</v>
      </c>
      <c r="G494" t="s">
        <v>1531</v>
      </c>
      <c r="H494" t="s">
        <v>1532</v>
      </c>
    </row>
    <row r="495" spans="1:8" hidden="1" x14ac:dyDescent="0.25">
      <c r="A495" t="s">
        <v>1607</v>
      </c>
      <c r="B495" t="s">
        <v>1608</v>
      </c>
      <c r="C495" t="s">
        <v>1587</v>
      </c>
      <c r="D495" t="s">
        <v>1588</v>
      </c>
      <c r="E495" t="s">
        <v>1589</v>
      </c>
      <c r="F495" t="s">
        <v>1590</v>
      </c>
      <c r="G495" t="s">
        <v>1531</v>
      </c>
      <c r="H495" t="s">
        <v>1532</v>
      </c>
    </row>
    <row r="496" spans="1:8" hidden="1" x14ac:dyDescent="0.25">
      <c r="A496" t="s">
        <v>1609</v>
      </c>
      <c r="B496" t="s">
        <v>1610</v>
      </c>
      <c r="C496" t="s">
        <v>1611</v>
      </c>
      <c r="D496" t="s">
        <v>1612</v>
      </c>
      <c r="E496" t="s">
        <v>1589</v>
      </c>
      <c r="F496" t="s">
        <v>1590</v>
      </c>
      <c r="G496" t="s">
        <v>1531</v>
      </c>
      <c r="H496" t="s">
        <v>1532</v>
      </c>
    </row>
    <row r="497" spans="1:8" hidden="1" x14ac:dyDescent="0.25">
      <c r="A497" t="s">
        <v>1613</v>
      </c>
      <c r="B497" t="s">
        <v>1614</v>
      </c>
      <c r="C497" t="s">
        <v>1611</v>
      </c>
      <c r="D497" t="s">
        <v>1612</v>
      </c>
      <c r="E497" t="s">
        <v>1589</v>
      </c>
      <c r="F497" t="s">
        <v>1590</v>
      </c>
      <c r="G497" t="s">
        <v>1531</v>
      </c>
      <c r="H497" t="s">
        <v>1532</v>
      </c>
    </row>
    <row r="498" spans="1:8" hidden="1" x14ac:dyDescent="0.25">
      <c r="A498" t="s">
        <v>1615</v>
      </c>
      <c r="B498" t="s">
        <v>1616</v>
      </c>
      <c r="C498" t="s">
        <v>1611</v>
      </c>
      <c r="D498" t="s">
        <v>1612</v>
      </c>
      <c r="E498" t="s">
        <v>1589</v>
      </c>
      <c r="F498" t="s">
        <v>1590</v>
      </c>
      <c r="G498" t="s">
        <v>1531</v>
      </c>
      <c r="H498" t="s">
        <v>1532</v>
      </c>
    </row>
    <row r="499" spans="1:8" hidden="1" x14ac:dyDescent="0.25">
      <c r="A499" t="s">
        <v>1617</v>
      </c>
      <c r="B499" t="s">
        <v>1618</v>
      </c>
      <c r="C499" t="s">
        <v>1611</v>
      </c>
      <c r="D499" t="s">
        <v>1612</v>
      </c>
      <c r="E499" t="s">
        <v>1589</v>
      </c>
      <c r="F499" t="s">
        <v>1590</v>
      </c>
      <c r="G499" t="s">
        <v>1531</v>
      </c>
      <c r="H499" t="s">
        <v>1532</v>
      </c>
    </row>
    <row r="500" spans="1:8" hidden="1" x14ac:dyDescent="0.25">
      <c r="A500" t="s">
        <v>1619</v>
      </c>
      <c r="B500" t="s">
        <v>1620</v>
      </c>
      <c r="C500" t="s">
        <v>1611</v>
      </c>
      <c r="D500" t="s">
        <v>1612</v>
      </c>
      <c r="E500" t="s">
        <v>1589</v>
      </c>
      <c r="F500" t="s">
        <v>1590</v>
      </c>
      <c r="G500" t="s">
        <v>1531</v>
      </c>
      <c r="H500" t="s">
        <v>1532</v>
      </c>
    </row>
    <row r="501" spans="1:8" hidden="1" x14ac:dyDescent="0.25">
      <c r="A501" t="s">
        <v>1621</v>
      </c>
      <c r="B501" t="s">
        <v>1622</v>
      </c>
      <c r="C501" t="s">
        <v>1611</v>
      </c>
      <c r="D501" t="s">
        <v>1612</v>
      </c>
      <c r="E501" t="s">
        <v>1589</v>
      </c>
      <c r="F501" t="s">
        <v>1590</v>
      </c>
      <c r="G501" t="s">
        <v>1531</v>
      </c>
      <c r="H501" t="s">
        <v>1532</v>
      </c>
    </row>
    <row r="502" spans="1:8" hidden="1" x14ac:dyDescent="0.25">
      <c r="A502" t="s">
        <v>1623</v>
      </c>
      <c r="B502" t="s">
        <v>1624</v>
      </c>
      <c r="C502" t="s">
        <v>1611</v>
      </c>
      <c r="D502" t="s">
        <v>1612</v>
      </c>
      <c r="E502" t="s">
        <v>1589</v>
      </c>
      <c r="F502" t="s">
        <v>1590</v>
      </c>
      <c r="G502" t="s">
        <v>1531</v>
      </c>
      <c r="H502" t="s">
        <v>1532</v>
      </c>
    </row>
    <row r="503" spans="1:8" hidden="1" x14ac:dyDescent="0.25">
      <c r="A503" t="s">
        <v>1625</v>
      </c>
      <c r="B503" t="s">
        <v>1626</v>
      </c>
      <c r="C503" t="s">
        <v>1611</v>
      </c>
      <c r="D503" t="s">
        <v>1612</v>
      </c>
      <c r="E503" t="s">
        <v>1589</v>
      </c>
      <c r="F503" t="s">
        <v>1590</v>
      </c>
      <c r="G503" t="s">
        <v>1531</v>
      </c>
      <c r="H503" t="s">
        <v>1532</v>
      </c>
    </row>
    <row r="504" spans="1:8" hidden="1" x14ac:dyDescent="0.25">
      <c r="A504" t="s">
        <v>1627</v>
      </c>
      <c r="B504" t="s">
        <v>1628</v>
      </c>
      <c r="C504" t="s">
        <v>1611</v>
      </c>
      <c r="D504" t="s">
        <v>1612</v>
      </c>
      <c r="E504" t="s">
        <v>1589</v>
      </c>
      <c r="F504" t="s">
        <v>1590</v>
      </c>
      <c r="G504" t="s">
        <v>1531</v>
      </c>
      <c r="H504" t="s">
        <v>1532</v>
      </c>
    </row>
    <row r="505" spans="1:8" hidden="1" x14ac:dyDescent="0.25">
      <c r="A505" t="s">
        <v>1629</v>
      </c>
      <c r="B505" t="s">
        <v>1630</v>
      </c>
      <c r="C505" t="s">
        <v>1611</v>
      </c>
      <c r="D505" t="s">
        <v>1612</v>
      </c>
      <c r="E505" t="s">
        <v>1589</v>
      </c>
      <c r="F505" t="s">
        <v>1590</v>
      </c>
      <c r="G505" t="s">
        <v>1531</v>
      </c>
      <c r="H505" t="s">
        <v>1532</v>
      </c>
    </row>
    <row r="506" spans="1:8" hidden="1" x14ac:dyDescent="0.25">
      <c r="A506" t="s">
        <v>1631</v>
      </c>
      <c r="B506" t="s">
        <v>1632</v>
      </c>
      <c r="C506" t="s">
        <v>1611</v>
      </c>
      <c r="D506" t="s">
        <v>1612</v>
      </c>
      <c r="E506" t="s">
        <v>1589</v>
      </c>
      <c r="F506" t="s">
        <v>1590</v>
      </c>
      <c r="G506" t="s">
        <v>1531</v>
      </c>
      <c r="H506" t="s">
        <v>1532</v>
      </c>
    </row>
    <row r="507" spans="1:8" hidden="1" x14ac:dyDescent="0.25">
      <c r="A507" t="s">
        <v>1633</v>
      </c>
      <c r="B507" t="s">
        <v>1634</v>
      </c>
      <c r="C507" t="s">
        <v>1611</v>
      </c>
      <c r="D507" t="s">
        <v>1612</v>
      </c>
      <c r="E507" t="s">
        <v>1589</v>
      </c>
      <c r="F507" t="s">
        <v>1590</v>
      </c>
      <c r="G507" t="s">
        <v>1531</v>
      </c>
      <c r="H507" t="s">
        <v>1532</v>
      </c>
    </row>
    <row r="508" spans="1:8" hidden="1" x14ac:dyDescent="0.25">
      <c r="A508" t="s">
        <v>1635</v>
      </c>
      <c r="B508" t="s">
        <v>1636</v>
      </c>
      <c r="C508" t="s">
        <v>1611</v>
      </c>
      <c r="D508" t="s">
        <v>1612</v>
      </c>
      <c r="E508" t="s">
        <v>1589</v>
      </c>
      <c r="F508" t="s">
        <v>1590</v>
      </c>
      <c r="G508" t="s">
        <v>1531</v>
      </c>
      <c r="H508" t="s">
        <v>1532</v>
      </c>
    </row>
    <row r="509" spans="1:8" hidden="1" x14ac:dyDescent="0.25">
      <c r="A509" t="s">
        <v>1637</v>
      </c>
      <c r="B509" t="s">
        <v>1638</v>
      </c>
      <c r="C509" t="s">
        <v>1611</v>
      </c>
      <c r="D509" t="s">
        <v>1612</v>
      </c>
      <c r="E509" t="s">
        <v>1589</v>
      </c>
      <c r="F509" t="s">
        <v>1590</v>
      </c>
      <c r="G509" t="s">
        <v>1531</v>
      </c>
      <c r="H509" t="s">
        <v>1532</v>
      </c>
    </row>
    <row r="510" spans="1:8" hidden="1" x14ac:dyDescent="0.25">
      <c r="A510" t="s">
        <v>1639</v>
      </c>
      <c r="B510" t="s">
        <v>1640</v>
      </c>
      <c r="C510" t="s">
        <v>1611</v>
      </c>
      <c r="D510" t="s">
        <v>1612</v>
      </c>
      <c r="E510" t="s">
        <v>1589</v>
      </c>
      <c r="F510" t="s">
        <v>1590</v>
      </c>
      <c r="G510" t="s">
        <v>1531</v>
      </c>
      <c r="H510" t="s">
        <v>1532</v>
      </c>
    </row>
    <row r="511" spans="1:8" hidden="1" x14ac:dyDescent="0.25">
      <c r="A511" t="s">
        <v>1641</v>
      </c>
      <c r="B511" t="s">
        <v>1642</v>
      </c>
      <c r="C511" t="s">
        <v>1611</v>
      </c>
      <c r="D511" t="s">
        <v>1612</v>
      </c>
      <c r="E511" t="s">
        <v>1589</v>
      </c>
      <c r="F511" t="s">
        <v>1590</v>
      </c>
      <c r="G511" t="s">
        <v>1531</v>
      </c>
      <c r="H511" t="s">
        <v>1532</v>
      </c>
    </row>
    <row r="512" spans="1:8" hidden="1" x14ac:dyDescent="0.25">
      <c r="A512" t="s">
        <v>1643</v>
      </c>
      <c r="B512" t="s">
        <v>1644</v>
      </c>
      <c r="C512" t="s">
        <v>1611</v>
      </c>
      <c r="D512" t="s">
        <v>1612</v>
      </c>
      <c r="E512" t="s">
        <v>1589</v>
      </c>
      <c r="F512" t="s">
        <v>1590</v>
      </c>
      <c r="G512" t="s">
        <v>1531</v>
      </c>
      <c r="H512" t="s">
        <v>1532</v>
      </c>
    </row>
    <row r="513" spans="1:8" hidden="1" x14ac:dyDescent="0.25">
      <c r="A513" t="s">
        <v>1645</v>
      </c>
      <c r="B513" t="s">
        <v>1646</v>
      </c>
      <c r="C513" t="s">
        <v>1611</v>
      </c>
      <c r="D513" t="s">
        <v>1612</v>
      </c>
      <c r="E513" t="s">
        <v>1589</v>
      </c>
      <c r="F513" t="s">
        <v>1590</v>
      </c>
      <c r="G513" t="s">
        <v>1531</v>
      </c>
      <c r="H513" t="s">
        <v>1532</v>
      </c>
    </row>
    <row r="514" spans="1:8" hidden="1" x14ac:dyDescent="0.25">
      <c r="A514" t="s">
        <v>1647</v>
      </c>
      <c r="B514" t="s">
        <v>1648</v>
      </c>
      <c r="C514" t="s">
        <v>1611</v>
      </c>
      <c r="D514" t="s">
        <v>1612</v>
      </c>
      <c r="E514" t="s">
        <v>1589</v>
      </c>
      <c r="F514" t="s">
        <v>1590</v>
      </c>
      <c r="G514" t="s">
        <v>1531</v>
      </c>
      <c r="H514" t="s">
        <v>1532</v>
      </c>
    </row>
    <row r="515" spans="1:8" hidden="1" x14ac:dyDescent="0.25">
      <c r="A515" t="s">
        <v>1649</v>
      </c>
      <c r="B515" t="s">
        <v>1650</v>
      </c>
      <c r="C515" t="s">
        <v>1611</v>
      </c>
      <c r="D515" t="s">
        <v>1612</v>
      </c>
      <c r="E515" t="s">
        <v>1589</v>
      </c>
      <c r="F515" t="s">
        <v>1590</v>
      </c>
      <c r="G515" t="s">
        <v>1531</v>
      </c>
      <c r="H515" t="s">
        <v>1532</v>
      </c>
    </row>
    <row r="516" spans="1:8" hidden="1" x14ac:dyDescent="0.25">
      <c r="A516" t="s">
        <v>1651</v>
      </c>
      <c r="B516" t="s">
        <v>1652</v>
      </c>
      <c r="C516" t="s">
        <v>1611</v>
      </c>
      <c r="D516" t="s">
        <v>1612</v>
      </c>
      <c r="E516" t="s">
        <v>1589</v>
      </c>
      <c r="F516" t="s">
        <v>1590</v>
      </c>
      <c r="G516" t="s">
        <v>1531</v>
      </c>
      <c r="H516" t="s">
        <v>1532</v>
      </c>
    </row>
    <row r="517" spans="1:8" hidden="1" x14ac:dyDescent="0.25">
      <c r="A517" t="s">
        <v>1653</v>
      </c>
      <c r="B517" t="s">
        <v>1654</v>
      </c>
      <c r="C517" t="s">
        <v>1611</v>
      </c>
      <c r="D517" t="s">
        <v>1612</v>
      </c>
      <c r="E517" t="s">
        <v>1589</v>
      </c>
      <c r="F517" t="s">
        <v>1590</v>
      </c>
      <c r="G517" t="s">
        <v>1531</v>
      </c>
      <c r="H517" t="s">
        <v>1532</v>
      </c>
    </row>
    <row r="518" spans="1:8" hidden="1" x14ac:dyDescent="0.25">
      <c r="A518" t="s">
        <v>1655</v>
      </c>
      <c r="B518" t="s">
        <v>1656</v>
      </c>
      <c r="C518" t="s">
        <v>1611</v>
      </c>
      <c r="D518" t="s">
        <v>1612</v>
      </c>
      <c r="E518" t="s">
        <v>1589</v>
      </c>
      <c r="F518" t="s">
        <v>1590</v>
      </c>
      <c r="G518" t="s">
        <v>1531</v>
      </c>
      <c r="H518" t="s">
        <v>1532</v>
      </c>
    </row>
    <row r="519" spans="1:8" hidden="1" x14ac:dyDescent="0.25">
      <c r="A519" t="s">
        <v>1657</v>
      </c>
      <c r="B519" t="s">
        <v>1658</v>
      </c>
      <c r="C519" t="s">
        <v>1611</v>
      </c>
      <c r="D519" t="s">
        <v>1612</v>
      </c>
      <c r="E519" t="s">
        <v>1589</v>
      </c>
      <c r="F519" t="s">
        <v>1590</v>
      </c>
      <c r="G519" t="s">
        <v>1531</v>
      </c>
      <c r="H519" t="s">
        <v>1532</v>
      </c>
    </row>
    <row r="520" spans="1:8" hidden="1" x14ac:dyDescent="0.25">
      <c r="A520" t="s">
        <v>1659</v>
      </c>
      <c r="B520" t="s">
        <v>1660</v>
      </c>
      <c r="C520" t="s">
        <v>1611</v>
      </c>
      <c r="D520" t="s">
        <v>1612</v>
      </c>
      <c r="E520" t="s">
        <v>1589</v>
      </c>
      <c r="F520" t="s">
        <v>1590</v>
      </c>
      <c r="G520" t="s">
        <v>1531</v>
      </c>
      <c r="H520" t="s">
        <v>1532</v>
      </c>
    </row>
    <row r="521" spans="1:8" hidden="1" x14ac:dyDescent="0.25">
      <c r="A521" t="s">
        <v>1661</v>
      </c>
      <c r="B521" t="s">
        <v>1662</v>
      </c>
      <c r="C521" t="s">
        <v>1611</v>
      </c>
      <c r="D521" t="s">
        <v>1612</v>
      </c>
      <c r="E521" t="s">
        <v>1589</v>
      </c>
      <c r="F521" t="s">
        <v>1590</v>
      </c>
      <c r="G521" t="s">
        <v>1531</v>
      </c>
      <c r="H521" t="s">
        <v>1532</v>
      </c>
    </row>
    <row r="522" spans="1:8" hidden="1" x14ac:dyDescent="0.25">
      <c r="A522" t="s">
        <v>1663</v>
      </c>
      <c r="B522" t="s">
        <v>1664</v>
      </c>
      <c r="C522" t="s">
        <v>1611</v>
      </c>
      <c r="D522" t="s">
        <v>1612</v>
      </c>
      <c r="E522" t="s">
        <v>1589</v>
      </c>
      <c r="F522" t="s">
        <v>1590</v>
      </c>
      <c r="G522" t="s">
        <v>1531</v>
      </c>
      <c r="H522" t="s">
        <v>1532</v>
      </c>
    </row>
    <row r="523" spans="1:8" hidden="1" x14ac:dyDescent="0.25">
      <c r="A523" t="s">
        <v>1665</v>
      </c>
      <c r="B523" t="s">
        <v>1666</v>
      </c>
      <c r="C523" t="s">
        <v>1667</v>
      </c>
      <c r="D523" t="s">
        <v>1668</v>
      </c>
      <c r="E523" t="s">
        <v>1669</v>
      </c>
      <c r="F523" t="s">
        <v>1670</v>
      </c>
      <c r="G523" t="s">
        <v>1531</v>
      </c>
      <c r="H523" t="s">
        <v>1532</v>
      </c>
    </row>
    <row r="524" spans="1:8" hidden="1" x14ac:dyDescent="0.25">
      <c r="A524" t="s">
        <v>1671</v>
      </c>
      <c r="B524" t="s">
        <v>1672</v>
      </c>
      <c r="C524" t="s">
        <v>1667</v>
      </c>
      <c r="D524" t="s">
        <v>1668</v>
      </c>
      <c r="E524" t="s">
        <v>1669</v>
      </c>
      <c r="F524" t="s">
        <v>1670</v>
      </c>
      <c r="G524" t="s">
        <v>1531</v>
      </c>
      <c r="H524" t="s">
        <v>1532</v>
      </c>
    </row>
    <row r="525" spans="1:8" hidden="1" x14ac:dyDescent="0.25">
      <c r="A525" t="s">
        <v>1673</v>
      </c>
      <c r="B525" t="s">
        <v>1674</v>
      </c>
      <c r="C525" t="s">
        <v>1667</v>
      </c>
      <c r="D525" t="s">
        <v>1668</v>
      </c>
      <c r="E525" t="s">
        <v>1669</v>
      </c>
      <c r="F525" t="s">
        <v>1670</v>
      </c>
      <c r="G525" t="s">
        <v>1531</v>
      </c>
      <c r="H525" t="s">
        <v>1532</v>
      </c>
    </row>
    <row r="526" spans="1:8" hidden="1" x14ac:dyDescent="0.25">
      <c r="A526" t="s">
        <v>1675</v>
      </c>
      <c r="B526" t="s">
        <v>1676</v>
      </c>
      <c r="C526" t="s">
        <v>1667</v>
      </c>
      <c r="D526" t="s">
        <v>1668</v>
      </c>
      <c r="E526" t="s">
        <v>1669</v>
      </c>
      <c r="F526" t="s">
        <v>1670</v>
      </c>
      <c r="G526" t="s">
        <v>1531</v>
      </c>
      <c r="H526" t="s">
        <v>1532</v>
      </c>
    </row>
    <row r="527" spans="1:8" hidden="1" x14ac:dyDescent="0.25">
      <c r="A527" t="s">
        <v>1677</v>
      </c>
      <c r="B527" t="s">
        <v>1678</v>
      </c>
      <c r="C527" t="s">
        <v>1667</v>
      </c>
      <c r="D527" t="s">
        <v>1668</v>
      </c>
      <c r="E527" t="s">
        <v>1669</v>
      </c>
      <c r="F527" t="s">
        <v>1670</v>
      </c>
      <c r="G527" t="s">
        <v>1531</v>
      </c>
      <c r="H527" t="s">
        <v>1532</v>
      </c>
    </row>
    <row r="528" spans="1:8" hidden="1" x14ac:dyDescent="0.25">
      <c r="A528" t="s">
        <v>1679</v>
      </c>
      <c r="B528" t="s">
        <v>1680</v>
      </c>
      <c r="C528" t="s">
        <v>1667</v>
      </c>
      <c r="D528" t="s">
        <v>1668</v>
      </c>
      <c r="E528" t="s">
        <v>1669</v>
      </c>
      <c r="F528" t="s">
        <v>1670</v>
      </c>
      <c r="G528" t="s">
        <v>1531</v>
      </c>
      <c r="H528" t="s">
        <v>1532</v>
      </c>
    </row>
    <row r="529" spans="1:8" hidden="1" x14ac:dyDescent="0.25">
      <c r="A529" t="s">
        <v>1681</v>
      </c>
      <c r="B529" t="s">
        <v>1682</v>
      </c>
      <c r="C529" t="s">
        <v>1667</v>
      </c>
      <c r="D529" t="s">
        <v>1668</v>
      </c>
      <c r="E529" t="s">
        <v>1669</v>
      </c>
      <c r="F529" t="s">
        <v>1670</v>
      </c>
      <c r="G529" t="s">
        <v>1531</v>
      </c>
      <c r="H529" t="s">
        <v>1532</v>
      </c>
    </row>
    <row r="530" spans="1:8" hidden="1" x14ac:dyDescent="0.25">
      <c r="A530" t="s">
        <v>1683</v>
      </c>
      <c r="B530" t="s">
        <v>1684</v>
      </c>
      <c r="C530" t="s">
        <v>1667</v>
      </c>
      <c r="D530" t="s">
        <v>1668</v>
      </c>
      <c r="E530" t="s">
        <v>1669</v>
      </c>
      <c r="F530" t="s">
        <v>1670</v>
      </c>
      <c r="G530" t="s">
        <v>1531</v>
      </c>
      <c r="H530" t="s">
        <v>1532</v>
      </c>
    </row>
    <row r="531" spans="1:8" hidden="1" x14ac:dyDescent="0.25">
      <c r="A531" t="s">
        <v>1685</v>
      </c>
      <c r="B531" t="s">
        <v>1686</v>
      </c>
      <c r="C531" t="s">
        <v>1667</v>
      </c>
      <c r="D531" t="s">
        <v>1668</v>
      </c>
      <c r="E531" t="s">
        <v>1669</v>
      </c>
      <c r="F531" t="s">
        <v>1670</v>
      </c>
      <c r="G531" t="s">
        <v>1531</v>
      </c>
      <c r="H531" t="s">
        <v>1532</v>
      </c>
    </row>
    <row r="532" spans="1:8" hidden="1" x14ac:dyDescent="0.25">
      <c r="A532" t="s">
        <v>1687</v>
      </c>
      <c r="B532" t="s">
        <v>1688</v>
      </c>
      <c r="C532" t="s">
        <v>1667</v>
      </c>
      <c r="D532" t="s">
        <v>1668</v>
      </c>
      <c r="E532" t="s">
        <v>1669</v>
      </c>
      <c r="F532" t="s">
        <v>1670</v>
      </c>
      <c r="G532" t="s">
        <v>1531</v>
      </c>
      <c r="H532" t="s">
        <v>1532</v>
      </c>
    </row>
    <row r="533" spans="1:8" hidden="1" x14ac:dyDescent="0.25">
      <c r="A533" t="s">
        <v>1689</v>
      </c>
      <c r="B533" t="s">
        <v>1690</v>
      </c>
      <c r="C533" t="s">
        <v>1667</v>
      </c>
      <c r="D533" t="s">
        <v>1668</v>
      </c>
      <c r="E533" t="s">
        <v>1669</v>
      </c>
      <c r="F533" t="s">
        <v>1670</v>
      </c>
      <c r="G533" t="s">
        <v>1531</v>
      </c>
      <c r="H533" t="s">
        <v>1532</v>
      </c>
    </row>
    <row r="534" spans="1:8" hidden="1" x14ac:dyDescent="0.25">
      <c r="A534" t="s">
        <v>1691</v>
      </c>
      <c r="B534" t="s">
        <v>1692</v>
      </c>
      <c r="C534" t="s">
        <v>1667</v>
      </c>
      <c r="D534" t="s">
        <v>1668</v>
      </c>
      <c r="E534" t="s">
        <v>1669</v>
      </c>
      <c r="F534" t="s">
        <v>1670</v>
      </c>
      <c r="G534" t="s">
        <v>1531</v>
      </c>
      <c r="H534" t="s">
        <v>1532</v>
      </c>
    </row>
    <row r="535" spans="1:8" hidden="1" x14ac:dyDescent="0.25">
      <c r="A535" t="s">
        <v>1693</v>
      </c>
      <c r="B535" t="s">
        <v>1694</v>
      </c>
      <c r="C535" t="s">
        <v>1667</v>
      </c>
      <c r="D535" t="s">
        <v>1668</v>
      </c>
      <c r="E535" t="s">
        <v>1669</v>
      </c>
      <c r="F535" t="s">
        <v>1670</v>
      </c>
      <c r="G535" t="s">
        <v>1531</v>
      </c>
      <c r="H535" t="s">
        <v>1532</v>
      </c>
    </row>
    <row r="536" spans="1:8" hidden="1" x14ac:dyDescent="0.25">
      <c r="A536" t="s">
        <v>1695</v>
      </c>
      <c r="B536" t="s">
        <v>1696</v>
      </c>
      <c r="C536" t="s">
        <v>1667</v>
      </c>
      <c r="D536" t="s">
        <v>1668</v>
      </c>
      <c r="E536" t="s">
        <v>1669</v>
      </c>
      <c r="F536" t="s">
        <v>1670</v>
      </c>
      <c r="G536" t="s">
        <v>1531</v>
      </c>
      <c r="H536" t="s">
        <v>1532</v>
      </c>
    </row>
    <row r="537" spans="1:8" hidden="1" x14ac:dyDescent="0.25">
      <c r="A537" t="s">
        <v>1697</v>
      </c>
      <c r="B537" t="s">
        <v>1698</v>
      </c>
      <c r="C537" t="s">
        <v>1667</v>
      </c>
      <c r="D537" t="s">
        <v>1668</v>
      </c>
      <c r="E537" t="s">
        <v>1669</v>
      </c>
      <c r="F537" t="s">
        <v>1670</v>
      </c>
      <c r="G537" t="s">
        <v>1531</v>
      </c>
      <c r="H537" t="s">
        <v>1532</v>
      </c>
    </row>
    <row r="538" spans="1:8" hidden="1" x14ac:dyDescent="0.25">
      <c r="A538" t="s">
        <v>1699</v>
      </c>
      <c r="B538" t="s">
        <v>1700</v>
      </c>
      <c r="C538" t="s">
        <v>1667</v>
      </c>
      <c r="D538" t="s">
        <v>1668</v>
      </c>
      <c r="E538" t="s">
        <v>1669</v>
      </c>
      <c r="F538" t="s">
        <v>1670</v>
      </c>
      <c r="G538" t="s">
        <v>1531</v>
      </c>
      <c r="H538" t="s">
        <v>1532</v>
      </c>
    </row>
    <row r="539" spans="1:8" hidden="1" x14ac:dyDescent="0.25">
      <c r="A539" t="s">
        <v>1701</v>
      </c>
      <c r="B539" t="s">
        <v>1702</v>
      </c>
      <c r="C539" t="s">
        <v>1667</v>
      </c>
      <c r="D539" t="s">
        <v>1668</v>
      </c>
      <c r="E539" t="s">
        <v>1669</v>
      </c>
      <c r="F539" t="s">
        <v>1670</v>
      </c>
      <c r="G539" t="s">
        <v>1531</v>
      </c>
      <c r="H539" t="s">
        <v>1532</v>
      </c>
    </row>
    <row r="540" spans="1:8" hidden="1" x14ac:dyDescent="0.25">
      <c r="A540" t="s">
        <v>1703</v>
      </c>
      <c r="B540" t="s">
        <v>1704</v>
      </c>
      <c r="C540" t="s">
        <v>1667</v>
      </c>
      <c r="D540" t="s">
        <v>1668</v>
      </c>
      <c r="E540" t="s">
        <v>1669</v>
      </c>
      <c r="F540" t="s">
        <v>1670</v>
      </c>
      <c r="G540" t="s">
        <v>1531</v>
      </c>
      <c r="H540" t="s">
        <v>1532</v>
      </c>
    </row>
    <row r="541" spans="1:8" hidden="1" x14ac:dyDescent="0.25">
      <c r="A541" t="s">
        <v>1705</v>
      </c>
      <c r="B541" t="s">
        <v>1706</v>
      </c>
      <c r="C541" t="s">
        <v>1667</v>
      </c>
      <c r="D541" t="s">
        <v>1668</v>
      </c>
      <c r="E541" t="s">
        <v>1669</v>
      </c>
      <c r="F541" t="s">
        <v>1670</v>
      </c>
      <c r="G541" t="s">
        <v>1531</v>
      </c>
      <c r="H541" t="s">
        <v>1532</v>
      </c>
    </row>
    <row r="542" spans="1:8" hidden="1" x14ac:dyDescent="0.25">
      <c r="A542" t="s">
        <v>1707</v>
      </c>
      <c r="B542" t="s">
        <v>1708</v>
      </c>
      <c r="C542" t="s">
        <v>1667</v>
      </c>
      <c r="D542" t="s">
        <v>1668</v>
      </c>
      <c r="E542" t="s">
        <v>1669</v>
      </c>
      <c r="F542" t="s">
        <v>1670</v>
      </c>
      <c r="G542" t="s">
        <v>1531</v>
      </c>
      <c r="H542" t="s">
        <v>1532</v>
      </c>
    </row>
    <row r="543" spans="1:8" hidden="1" x14ac:dyDescent="0.25">
      <c r="A543" t="s">
        <v>1709</v>
      </c>
      <c r="B543" t="s">
        <v>1710</v>
      </c>
      <c r="C543" t="s">
        <v>1667</v>
      </c>
      <c r="D543" t="s">
        <v>1668</v>
      </c>
      <c r="E543" t="s">
        <v>1669</v>
      </c>
      <c r="F543" t="s">
        <v>1670</v>
      </c>
      <c r="G543" t="s">
        <v>1531</v>
      </c>
      <c r="H543" t="s">
        <v>1532</v>
      </c>
    </row>
    <row r="544" spans="1:8" hidden="1" x14ac:dyDescent="0.25">
      <c r="A544" t="s">
        <v>1711</v>
      </c>
      <c r="B544" t="s">
        <v>1712</v>
      </c>
      <c r="C544" t="s">
        <v>1667</v>
      </c>
      <c r="D544" t="s">
        <v>1668</v>
      </c>
      <c r="E544" t="s">
        <v>1669</v>
      </c>
      <c r="F544" t="s">
        <v>1670</v>
      </c>
      <c r="G544" t="s">
        <v>1531</v>
      </c>
      <c r="H544" t="s">
        <v>1532</v>
      </c>
    </row>
    <row r="545" spans="1:8" hidden="1" x14ac:dyDescent="0.25">
      <c r="A545" t="s">
        <v>1713</v>
      </c>
      <c r="B545" t="s">
        <v>1714</v>
      </c>
      <c r="C545" t="s">
        <v>1667</v>
      </c>
      <c r="D545" t="s">
        <v>1668</v>
      </c>
      <c r="E545" t="s">
        <v>1669</v>
      </c>
      <c r="F545" t="s">
        <v>1670</v>
      </c>
      <c r="G545" t="s">
        <v>1531</v>
      </c>
      <c r="H545" t="s">
        <v>1532</v>
      </c>
    </row>
    <row r="546" spans="1:8" hidden="1" x14ac:dyDescent="0.25">
      <c r="A546" t="s">
        <v>1715</v>
      </c>
      <c r="B546" t="s">
        <v>1716</v>
      </c>
      <c r="C546" t="s">
        <v>1667</v>
      </c>
      <c r="D546" t="s">
        <v>1668</v>
      </c>
      <c r="E546" t="s">
        <v>1669</v>
      </c>
      <c r="F546" t="s">
        <v>1670</v>
      </c>
      <c r="G546" t="s">
        <v>1531</v>
      </c>
      <c r="H546" t="s">
        <v>1532</v>
      </c>
    </row>
    <row r="547" spans="1:8" hidden="1" x14ac:dyDescent="0.25">
      <c r="A547" t="s">
        <v>1717</v>
      </c>
      <c r="B547" t="s">
        <v>1718</v>
      </c>
      <c r="C547" t="s">
        <v>1667</v>
      </c>
      <c r="D547" t="s">
        <v>1668</v>
      </c>
      <c r="E547" t="s">
        <v>1669</v>
      </c>
      <c r="F547" t="s">
        <v>1670</v>
      </c>
      <c r="G547" t="s">
        <v>1531</v>
      </c>
      <c r="H547" t="s">
        <v>1532</v>
      </c>
    </row>
    <row r="548" spans="1:8" hidden="1" x14ac:dyDescent="0.25">
      <c r="A548" t="s">
        <v>1719</v>
      </c>
      <c r="B548" t="s">
        <v>1720</v>
      </c>
      <c r="C548" t="s">
        <v>1667</v>
      </c>
      <c r="D548" t="s">
        <v>1668</v>
      </c>
      <c r="E548" t="s">
        <v>1669</v>
      </c>
      <c r="F548" t="s">
        <v>1670</v>
      </c>
      <c r="G548" t="s">
        <v>1531</v>
      </c>
      <c r="H548" t="s">
        <v>1532</v>
      </c>
    </row>
    <row r="549" spans="1:8" hidden="1" x14ac:dyDescent="0.25">
      <c r="A549" t="s">
        <v>1721</v>
      </c>
      <c r="B549" t="s">
        <v>1722</v>
      </c>
      <c r="C549" t="s">
        <v>1667</v>
      </c>
      <c r="D549" t="s">
        <v>1668</v>
      </c>
      <c r="E549" t="s">
        <v>1669</v>
      </c>
      <c r="F549" t="s">
        <v>1670</v>
      </c>
      <c r="G549" t="s">
        <v>1531</v>
      </c>
      <c r="H549" t="s">
        <v>1532</v>
      </c>
    </row>
    <row r="550" spans="1:8" hidden="1" x14ac:dyDescent="0.25">
      <c r="A550" t="s">
        <v>1723</v>
      </c>
      <c r="B550" t="s">
        <v>1724</v>
      </c>
      <c r="C550" t="s">
        <v>1667</v>
      </c>
      <c r="D550" t="s">
        <v>1668</v>
      </c>
      <c r="E550" t="s">
        <v>1669</v>
      </c>
      <c r="F550" t="s">
        <v>1670</v>
      </c>
      <c r="G550" t="s">
        <v>1531</v>
      </c>
      <c r="H550" t="s">
        <v>1532</v>
      </c>
    </row>
    <row r="551" spans="1:8" hidden="1" x14ac:dyDescent="0.25">
      <c r="A551" t="s">
        <v>1725</v>
      </c>
      <c r="B551" t="s">
        <v>1726</v>
      </c>
      <c r="C551" t="s">
        <v>1667</v>
      </c>
      <c r="D551" t="s">
        <v>1668</v>
      </c>
      <c r="E551" t="s">
        <v>1669</v>
      </c>
      <c r="F551" t="s">
        <v>1670</v>
      </c>
      <c r="G551" t="s">
        <v>1531</v>
      </c>
      <c r="H551" t="s">
        <v>1532</v>
      </c>
    </row>
    <row r="552" spans="1:8" hidden="1" x14ac:dyDescent="0.25">
      <c r="A552" t="s">
        <v>1727</v>
      </c>
      <c r="B552" t="s">
        <v>1728</v>
      </c>
      <c r="C552" t="s">
        <v>1667</v>
      </c>
      <c r="D552" t="s">
        <v>1668</v>
      </c>
      <c r="E552" t="s">
        <v>1669</v>
      </c>
      <c r="F552" t="s">
        <v>1670</v>
      </c>
      <c r="G552" t="s">
        <v>1531</v>
      </c>
      <c r="H552" t="s">
        <v>1532</v>
      </c>
    </row>
    <row r="553" spans="1:8" hidden="1" x14ac:dyDescent="0.25">
      <c r="A553" t="s">
        <v>1729</v>
      </c>
      <c r="B553" t="s">
        <v>1730</v>
      </c>
      <c r="C553" t="s">
        <v>1667</v>
      </c>
      <c r="D553" t="s">
        <v>1668</v>
      </c>
      <c r="E553" t="s">
        <v>1669</v>
      </c>
      <c r="F553" t="s">
        <v>1670</v>
      </c>
      <c r="G553" t="s">
        <v>1531</v>
      </c>
      <c r="H553" t="s">
        <v>1532</v>
      </c>
    </row>
    <row r="554" spans="1:8" hidden="1" x14ac:dyDescent="0.25">
      <c r="A554" t="s">
        <v>1731</v>
      </c>
      <c r="B554" t="s">
        <v>1732</v>
      </c>
      <c r="C554" t="s">
        <v>1667</v>
      </c>
      <c r="D554" t="s">
        <v>1668</v>
      </c>
      <c r="E554" t="s">
        <v>1669</v>
      </c>
      <c r="F554" t="s">
        <v>1670</v>
      </c>
      <c r="G554" t="s">
        <v>1531</v>
      </c>
      <c r="H554" t="s">
        <v>1532</v>
      </c>
    </row>
    <row r="555" spans="1:8" hidden="1" x14ac:dyDescent="0.25">
      <c r="A555" t="s">
        <v>1733</v>
      </c>
      <c r="B555" t="s">
        <v>1734</v>
      </c>
      <c r="C555" t="s">
        <v>1735</v>
      </c>
      <c r="D555" t="s">
        <v>1736</v>
      </c>
      <c r="E555" t="s">
        <v>1669</v>
      </c>
      <c r="F555" t="s">
        <v>1670</v>
      </c>
      <c r="G555" t="s">
        <v>1531</v>
      </c>
      <c r="H555" t="s">
        <v>1532</v>
      </c>
    </row>
    <row r="556" spans="1:8" hidden="1" x14ac:dyDescent="0.25">
      <c r="A556" t="s">
        <v>1737</v>
      </c>
      <c r="B556" t="s">
        <v>1738</v>
      </c>
      <c r="C556" t="s">
        <v>1735</v>
      </c>
      <c r="D556" t="s">
        <v>1736</v>
      </c>
      <c r="E556" t="s">
        <v>1669</v>
      </c>
      <c r="F556" t="s">
        <v>1670</v>
      </c>
      <c r="G556" t="s">
        <v>1531</v>
      </c>
      <c r="H556" t="s">
        <v>1532</v>
      </c>
    </row>
    <row r="557" spans="1:8" hidden="1" x14ac:dyDescent="0.25">
      <c r="A557" t="s">
        <v>1739</v>
      </c>
      <c r="B557" t="s">
        <v>1740</v>
      </c>
      <c r="C557" t="s">
        <v>1735</v>
      </c>
      <c r="D557" t="s">
        <v>1736</v>
      </c>
      <c r="E557" t="s">
        <v>1669</v>
      </c>
      <c r="F557" t="s">
        <v>1670</v>
      </c>
      <c r="G557" t="s">
        <v>1531</v>
      </c>
      <c r="H557" t="s">
        <v>1532</v>
      </c>
    </row>
    <row r="558" spans="1:8" hidden="1" x14ac:dyDescent="0.25">
      <c r="A558" t="s">
        <v>1741</v>
      </c>
      <c r="B558" t="s">
        <v>1742</v>
      </c>
      <c r="C558" t="s">
        <v>1735</v>
      </c>
      <c r="D558" t="s">
        <v>1736</v>
      </c>
      <c r="E558" t="s">
        <v>1669</v>
      </c>
      <c r="F558" t="s">
        <v>1670</v>
      </c>
      <c r="G558" t="s">
        <v>1531</v>
      </c>
      <c r="H558" t="s">
        <v>1532</v>
      </c>
    </row>
    <row r="559" spans="1:8" hidden="1" x14ac:dyDescent="0.25">
      <c r="A559" t="s">
        <v>1743</v>
      </c>
      <c r="B559" t="s">
        <v>1744</v>
      </c>
      <c r="C559" t="s">
        <v>1735</v>
      </c>
      <c r="D559" t="s">
        <v>1736</v>
      </c>
      <c r="E559" t="s">
        <v>1669</v>
      </c>
      <c r="F559" t="s">
        <v>1670</v>
      </c>
      <c r="G559" t="s">
        <v>1531</v>
      </c>
      <c r="H559" t="s">
        <v>1532</v>
      </c>
    </row>
    <row r="560" spans="1:8" hidden="1" x14ac:dyDescent="0.25">
      <c r="A560" t="s">
        <v>1745</v>
      </c>
      <c r="B560" t="s">
        <v>1746</v>
      </c>
      <c r="C560" t="s">
        <v>1735</v>
      </c>
      <c r="D560" t="s">
        <v>1736</v>
      </c>
      <c r="E560" t="s">
        <v>1669</v>
      </c>
      <c r="F560" t="s">
        <v>1670</v>
      </c>
      <c r="G560" t="s">
        <v>1531</v>
      </c>
      <c r="H560" t="s">
        <v>1532</v>
      </c>
    </row>
    <row r="561" spans="1:8" hidden="1" x14ac:dyDescent="0.25">
      <c r="A561" t="s">
        <v>1747</v>
      </c>
      <c r="B561" t="s">
        <v>1748</v>
      </c>
      <c r="C561" t="s">
        <v>1735</v>
      </c>
      <c r="D561" t="s">
        <v>1736</v>
      </c>
      <c r="E561" t="s">
        <v>1669</v>
      </c>
      <c r="F561" t="s">
        <v>1670</v>
      </c>
      <c r="G561" t="s">
        <v>1531</v>
      </c>
      <c r="H561" t="s">
        <v>1532</v>
      </c>
    </row>
    <row r="562" spans="1:8" hidden="1" x14ac:dyDescent="0.25">
      <c r="A562" t="s">
        <v>1749</v>
      </c>
      <c r="B562" t="s">
        <v>1750</v>
      </c>
      <c r="C562" t="s">
        <v>1735</v>
      </c>
      <c r="D562" t="s">
        <v>1736</v>
      </c>
      <c r="E562" t="s">
        <v>1669</v>
      </c>
      <c r="F562" t="s">
        <v>1670</v>
      </c>
      <c r="G562" t="s">
        <v>1531</v>
      </c>
      <c r="H562" t="s">
        <v>1532</v>
      </c>
    </row>
    <row r="563" spans="1:8" hidden="1" x14ac:dyDescent="0.25">
      <c r="A563" t="s">
        <v>1751</v>
      </c>
      <c r="B563" t="s">
        <v>1752</v>
      </c>
      <c r="C563" t="s">
        <v>1735</v>
      </c>
      <c r="D563" t="s">
        <v>1736</v>
      </c>
      <c r="E563" t="s">
        <v>1669</v>
      </c>
      <c r="F563" t="s">
        <v>1670</v>
      </c>
      <c r="G563" t="s">
        <v>1531</v>
      </c>
      <c r="H563" t="s">
        <v>1532</v>
      </c>
    </row>
    <row r="564" spans="1:8" hidden="1" x14ac:dyDescent="0.25">
      <c r="A564" t="s">
        <v>1753</v>
      </c>
      <c r="B564" t="s">
        <v>1754</v>
      </c>
      <c r="C564" t="s">
        <v>1735</v>
      </c>
      <c r="D564" t="s">
        <v>1736</v>
      </c>
      <c r="E564" t="s">
        <v>1669</v>
      </c>
      <c r="F564" t="s">
        <v>1670</v>
      </c>
      <c r="G564" t="s">
        <v>1531</v>
      </c>
      <c r="H564" t="s">
        <v>1532</v>
      </c>
    </row>
    <row r="565" spans="1:8" hidden="1" x14ac:dyDescent="0.25">
      <c r="A565" t="s">
        <v>1755</v>
      </c>
      <c r="B565" t="s">
        <v>1756</v>
      </c>
      <c r="C565" t="s">
        <v>1735</v>
      </c>
      <c r="D565" t="s">
        <v>1736</v>
      </c>
      <c r="E565" t="s">
        <v>1669</v>
      </c>
      <c r="F565" t="s">
        <v>1670</v>
      </c>
      <c r="G565" t="s">
        <v>1531</v>
      </c>
      <c r="H565" t="s">
        <v>1532</v>
      </c>
    </row>
    <row r="566" spans="1:8" hidden="1" x14ac:dyDescent="0.25">
      <c r="A566" t="s">
        <v>1757</v>
      </c>
      <c r="B566" t="s">
        <v>1758</v>
      </c>
      <c r="C566" t="s">
        <v>1735</v>
      </c>
      <c r="D566" t="s">
        <v>1736</v>
      </c>
      <c r="E566" t="s">
        <v>1669</v>
      </c>
      <c r="F566" t="s">
        <v>1670</v>
      </c>
      <c r="G566" t="s">
        <v>1531</v>
      </c>
      <c r="H566" t="s">
        <v>1532</v>
      </c>
    </row>
    <row r="567" spans="1:8" hidden="1" x14ac:dyDescent="0.25">
      <c r="A567" t="s">
        <v>1759</v>
      </c>
      <c r="B567" t="s">
        <v>1760</v>
      </c>
      <c r="C567" t="s">
        <v>1735</v>
      </c>
      <c r="D567" t="s">
        <v>1736</v>
      </c>
      <c r="E567" t="s">
        <v>1669</v>
      </c>
      <c r="F567" t="s">
        <v>1670</v>
      </c>
      <c r="G567" t="s">
        <v>1531</v>
      </c>
      <c r="H567" t="s">
        <v>1532</v>
      </c>
    </row>
    <row r="568" spans="1:8" hidden="1" x14ac:dyDescent="0.25">
      <c r="A568" t="s">
        <v>1761</v>
      </c>
      <c r="B568" t="s">
        <v>1762</v>
      </c>
      <c r="C568" t="s">
        <v>1735</v>
      </c>
      <c r="D568" t="s">
        <v>1736</v>
      </c>
      <c r="E568" t="s">
        <v>1669</v>
      </c>
      <c r="F568" t="s">
        <v>1670</v>
      </c>
      <c r="G568" t="s">
        <v>1531</v>
      </c>
      <c r="H568" t="s">
        <v>1532</v>
      </c>
    </row>
    <row r="569" spans="1:8" hidden="1" x14ac:dyDescent="0.25">
      <c r="A569" t="s">
        <v>1763</v>
      </c>
      <c r="B569" t="s">
        <v>1764</v>
      </c>
      <c r="C569" t="s">
        <v>1735</v>
      </c>
      <c r="D569" t="s">
        <v>1736</v>
      </c>
      <c r="E569" t="s">
        <v>1669</v>
      </c>
      <c r="F569" t="s">
        <v>1670</v>
      </c>
      <c r="G569" t="s">
        <v>1531</v>
      </c>
      <c r="H569" t="s">
        <v>1532</v>
      </c>
    </row>
    <row r="570" spans="1:8" hidden="1" x14ac:dyDescent="0.25">
      <c r="A570" t="s">
        <v>1765</v>
      </c>
      <c r="B570" t="s">
        <v>1766</v>
      </c>
      <c r="C570" t="s">
        <v>1735</v>
      </c>
      <c r="D570" t="s">
        <v>1736</v>
      </c>
      <c r="E570" t="s">
        <v>1669</v>
      </c>
      <c r="F570" t="s">
        <v>1670</v>
      </c>
      <c r="G570" t="s">
        <v>1531</v>
      </c>
      <c r="H570" t="s">
        <v>1532</v>
      </c>
    </row>
    <row r="571" spans="1:8" hidden="1" x14ac:dyDescent="0.25">
      <c r="A571" t="s">
        <v>1767</v>
      </c>
      <c r="B571" t="s">
        <v>1768</v>
      </c>
      <c r="C571" t="s">
        <v>1735</v>
      </c>
      <c r="D571" t="s">
        <v>1736</v>
      </c>
      <c r="E571" t="s">
        <v>1669</v>
      </c>
      <c r="F571" t="s">
        <v>1670</v>
      </c>
      <c r="G571" t="s">
        <v>1531</v>
      </c>
      <c r="H571" t="s">
        <v>1532</v>
      </c>
    </row>
    <row r="572" spans="1:8" hidden="1" x14ac:dyDescent="0.25">
      <c r="A572" t="s">
        <v>1769</v>
      </c>
      <c r="B572" t="s">
        <v>1770</v>
      </c>
      <c r="C572" t="s">
        <v>1735</v>
      </c>
      <c r="D572" t="s">
        <v>1736</v>
      </c>
      <c r="E572" t="s">
        <v>1669</v>
      </c>
      <c r="F572" t="s">
        <v>1670</v>
      </c>
      <c r="G572" t="s">
        <v>1531</v>
      </c>
      <c r="H572" t="s">
        <v>1532</v>
      </c>
    </row>
    <row r="573" spans="1:8" hidden="1" x14ac:dyDescent="0.25">
      <c r="A573" t="s">
        <v>1771</v>
      </c>
      <c r="B573" t="s">
        <v>1772</v>
      </c>
      <c r="C573" t="s">
        <v>1735</v>
      </c>
      <c r="D573" t="s">
        <v>1736</v>
      </c>
      <c r="E573" t="s">
        <v>1669</v>
      </c>
      <c r="F573" t="s">
        <v>1670</v>
      </c>
      <c r="G573" t="s">
        <v>1531</v>
      </c>
      <c r="H573" t="s">
        <v>1532</v>
      </c>
    </row>
    <row r="574" spans="1:8" hidden="1" x14ac:dyDescent="0.25">
      <c r="A574" t="s">
        <v>1773</v>
      </c>
      <c r="B574" t="s">
        <v>1774</v>
      </c>
      <c r="C574" t="s">
        <v>1735</v>
      </c>
      <c r="D574" t="s">
        <v>1736</v>
      </c>
      <c r="E574" t="s">
        <v>1669</v>
      </c>
      <c r="F574" t="s">
        <v>1670</v>
      </c>
      <c r="G574" t="s">
        <v>1531</v>
      </c>
      <c r="H574" t="s">
        <v>1532</v>
      </c>
    </row>
    <row r="575" spans="1:8" hidden="1" x14ac:dyDescent="0.25">
      <c r="A575" t="s">
        <v>1775</v>
      </c>
      <c r="B575" t="s">
        <v>1776</v>
      </c>
      <c r="C575" t="s">
        <v>1735</v>
      </c>
      <c r="D575" t="s">
        <v>1736</v>
      </c>
      <c r="E575" t="s">
        <v>1669</v>
      </c>
      <c r="F575" t="s">
        <v>1670</v>
      </c>
      <c r="G575" t="s">
        <v>1531</v>
      </c>
      <c r="H575" t="s">
        <v>1532</v>
      </c>
    </row>
    <row r="576" spans="1:8" hidden="1" x14ac:dyDescent="0.25">
      <c r="A576" t="s">
        <v>1777</v>
      </c>
      <c r="B576" t="s">
        <v>1778</v>
      </c>
      <c r="C576" t="s">
        <v>1735</v>
      </c>
      <c r="D576" t="s">
        <v>1736</v>
      </c>
      <c r="E576" t="s">
        <v>1669</v>
      </c>
      <c r="F576" t="s">
        <v>1670</v>
      </c>
      <c r="G576" t="s">
        <v>1531</v>
      </c>
      <c r="H576" t="s">
        <v>1532</v>
      </c>
    </row>
    <row r="577" spans="1:8" hidden="1" x14ac:dyDescent="0.25">
      <c r="A577" t="s">
        <v>1779</v>
      </c>
      <c r="B577" t="s">
        <v>1780</v>
      </c>
      <c r="C577" t="s">
        <v>1735</v>
      </c>
      <c r="D577" t="s">
        <v>1736</v>
      </c>
      <c r="E577" t="s">
        <v>1669</v>
      </c>
      <c r="F577" t="s">
        <v>1670</v>
      </c>
      <c r="G577" t="s">
        <v>1531</v>
      </c>
      <c r="H577" t="s">
        <v>1532</v>
      </c>
    </row>
    <row r="578" spans="1:8" hidden="1" x14ac:dyDescent="0.25">
      <c r="A578" t="s">
        <v>1781</v>
      </c>
      <c r="B578" t="s">
        <v>1782</v>
      </c>
      <c r="C578" t="s">
        <v>1735</v>
      </c>
      <c r="D578" t="s">
        <v>1736</v>
      </c>
      <c r="E578" t="s">
        <v>1669</v>
      </c>
      <c r="F578" t="s">
        <v>1670</v>
      </c>
      <c r="G578" t="s">
        <v>1531</v>
      </c>
      <c r="H578" t="s">
        <v>1532</v>
      </c>
    </row>
    <row r="579" spans="1:8" hidden="1" x14ac:dyDescent="0.25">
      <c r="A579" t="s">
        <v>1783</v>
      </c>
      <c r="B579" t="s">
        <v>1784</v>
      </c>
      <c r="C579" t="s">
        <v>1785</v>
      </c>
      <c r="D579" t="s">
        <v>1786</v>
      </c>
      <c r="E579" t="s">
        <v>1787</v>
      </c>
      <c r="F579" t="s">
        <v>1788</v>
      </c>
      <c r="G579" t="s">
        <v>1531</v>
      </c>
      <c r="H579" t="s">
        <v>1532</v>
      </c>
    </row>
    <row r="580" spans="1:8" hidden="1" x14ac:dyDescent="0.25">
      <c r="A580" t="s">
        <v>1789</v>
      </c>
      <c r="B580" t="s">
        <v>1790</v>
      </c>
      <c r="C580" t="s">
        <v>1785</v>
      </c>
      <c r="D580" t="s">
        <v>1786</v>
      </c>
      <c r="E580" t="s">
        <v>1787</v>
      </c>
      <c r="F580" t="s">
        <v>1788</v>
      </c>
      <c r="G580" t="s">
        <v>1531</v>
      </c>
      <c r="H580" t="s">
        <v>1532</v>
      </c>
    </row>
    <row r="581" spans="1:8" hidden="1" x14ac:dyDescent="0.25">
      <c r="A581" t="s">
        <v>1791</v>
      </c>
      <c r="B581" t="s">
        <v>1792</v>
      </c>
      <c r="C581" t="s">
        <v>1793</v>
      </c>
      <c r="D581" t="s">
        <v>1794</v>
      </c>
      <c r="E581" t="s">
        <v>1795</v>
      </c>
      <c r="F581" t="s">
        <v>1796</v>
      </c>
      <c r="G581" t="s">
        <v>1531</v>
      </c>
      <c r="H581" t="s">
        <v>1532</v>
      </c>
    </row>
    <row r="582" spans="1:8" hidden="1" x14ac:dyDescent="0.25">
      <c r="A582" t="s">
        <v>1797</v>
      </c>
      <c r="B582" t="s">
        <v>1798</v>
      </c>
      <c r="C582" t="s">
        <v>1793</v>
      </c>
      <c r="D582" t="s">
        <v>1794</v>
      </c>
      <c r="E582" t="s">
        <v>1795</v>
      </c>
      <c r="F582" t="s">
        <v>1796</v>
      </c>
      <c r="G582" t="s">
        <v>1531</v>
      </c>
      <c r="H582" t="s">
        <v>1532</v>
      </c>
    </row>
    <row r="583" spans="1:8" hidden="1" x14ac:dyDescent="0.25">
      <c r="A583" t="s">
        <v>1799</v>
      </c>
      <c r="B583" t="s">
        <v>1800</v>
      </c>
      <c r="C583" t="s">
        <v>1793</v>
      </c>
      <c r="D583" t="s">
        <v>1794</v>
      </c>
      <c r="E583" t="s">
        <v>1795</v>
      </c>
      <c r="F583" t="s">
        <v>1796</v>
      </c>
      <c r="G583" t="s">
        <v>1531</v>
      </c>
      <c r="H583" t="s">
        <v>1532</v>
      </c>
    </row>
    <row r="584" spans="1:8" hidden="1" x14ac:dyDescent="0.25">
      <c r="A584" t="s">
        <v>1801</v>
      </c>
      <c r="B584" t="s">
        <v>1802</v>
      </c>
      <c r="C584" t="s">
        <v>1793</v>
      </c>
      <c r="D584" t="s">
        <v>1794</v>
      </c>
      <c r="E584" t="s">
        <v>1795</v>
      </c>
      <c r="F584" t="s">
        <v>1796</v>
      </c>
      <c r="G584" t="s">
        <v>1531</v>
      </c>
      <c r="H584" t="s">
        <v>1532</v>
      </c>
    </row>
    <row r="585" spans="1:8" hidden="1" x14ac:dyDescent="0.25">
      <c r="A585" t="s">
        <v>1803</v>
      </c>
      <c r="B585" t="s">
        <v>1804</v>
      </c>
      <c r="C585" t="s">
        <v>1793</v>
      </c>
      <c r="D585" t="s">
        <v>1794</v>
      </c>
      <c r="E585" t="s">
        <v>1795</v>
      </c>
      <c r="F585" t="s">
        <v>1796</v>
      </c>
      <c r="G585" t="s">
        <v>1531</v>
      </c>
      <c r="H585" t="s">
        <v>1532</v>
      </c>
    </row>
    <row r="586" spans="1:8" hidden="1" x14ac:dyDescent="0.25">
      <c r="A586" t="s">
        <v>1805</v>
      </c>
      <c r="B586" t="s">
        <v>1806</v>
      </c>
      <c r="C586" t="s">
        <v>1793</v>
      </c>
      <c r="D586" t="s">
        <v>1794</v>
      </c>
      <c r="E586" t="s">
        <v>1795</v>
      </c>
      <c r="F586" t="s">
        <v>1796</v>
      </c>
      <c r="G586" t="s">
        <v>1531</v>
      </c>
      <c r="H586" t="s">
        <v>1532</v>
      </c>
    </row>
    <row r="587" spans="1:8" hidden="1" x14ac:dyDescent="0.25">
      <c r="A587" t="s">
        <v>1807</v>
      </c>
      <c r="B587" t="s">
        <v>1808</v>
      </c>
      <c r="C587" t="s">
        <v>1809</v>
      </c>
      <c r="D587" t="s">
        <v>1810</v>
      </c>
      <c r="E587" t="s">
        <v>1795</v>
      </c>
      <c r="F587" t="s">
        <v>1796</v>
      </c>
      <c r="G587" t="s">
        <v>1531</v>
      </c>
      <c r="H587" t="s">
        <v>1532</v>
      </c>
    </row>
    <row r="588" spans="1:8" hidden="1" x14ac:dyDescent="0.25">
      <c r="A588" t="s">
        <v>1811</v>
      </c>
      <c r="B588" t="s">
        <v>1812</v>
      </c>
      <c r="C588" t="s">
        <v>1813</v>
      </c>
      <c r="D588" t="s">
        <v>1814</v>
      </c>
      <c r="E588" t="s">
        <v>1815</v>
      </c>
      <c r="F588" t="s">
        <v>1816</v>
      </c>
      <c r="G588" t="s">
        <v>1817</v>
      </c>
      <c r="H588" t="s">
        <v>1818</v>
      </c>
    </row>
    <row r="589" spans="1:8" hidden="1" x14ac:dyDescent="0.25">
      <c r="A589" t="s">
        <v>1819</v>
      </c>
      <c r="B589" t="s">
        <v>1820</v>
      </c>
      <c r="C589" t="s">
        <v>1813</v>
      </c>
      <c r="D589" t="s">
        <v>1814</v>
      </c>
      <c r="E589" t="s">
        <v>1815</v>
      </c>
      <c r="F589" t="s">
        <v>1816</v>
      </c>
      <c r="G589" t="s">
        <v>1817</v>
      </c>
      <c r="H589" t="s">
        <v>1818</v>
      </c>
    </row>
    <row r="590" spans="1:8" hidden="1" x14ac:dyDescent="0.25">
      <c r="A590" t="s">
        <v>1821</v>
      </c>
      <c r="B590" t="s">
        <v>1822</v>
      </c>
      <c r="C590" t="s">
        <v>1813</v>
      </c>
      <c r="D590" t="s">
        <v>1814</v>
      </c>
      <c r="E590" t="s">
        <v>1815</v>
      </c>
      <c r="F590" t="s">
        <v>1816</v>
      </c>
      <c r="G590" t="s">
        <v>1817</v>
      </c>
      <c r="H590" t="s">
        <v>1818</v>
      </c>
    </row>
    <row r="591" spans="1:8" hidden="1" x14ac:dyDescent="0.25">
      <c r="A591" t="s">
        <v>1823</v>
      </c>
      <c r="B591" t="s">
        <v>1824</v>
      </c>
      <c r="C591" t="s">
        <v>1813</v>
      </c>
      <c r="D591" t="s">
        <v>1814</v>
      </c>
      <c r="E591" t="s">
        <v>1815</v>
      </c>
      <c r="F591" t="s">
        <v>1816</v>
      </c>
      <c r="G591" t="s">
        <v>1817</v>
      </c>
      <c r="H591" t="s">
        <v>1818</v>
      </c>
    </row>
    <row r="592" spans="1:8" hidden="1" x14ac:dyDescent="0.25">
      <c r="A592" t="s">
        <v>1825</v>
      </c>
      <c r="B592" t="s">
        <v>1826</v>
      </c>
      <c r="C592" t="s">
        <v>1813</v>
      </c>
      <c r="D592" t="s">
        <v>1814</v>
      </c>
      <c r="E592" t="s">
        <v>1815</v>
      </c>
      <c r="F592" t="s">
        <v>1816</v>
      </c>
      <c r="G592" t="s">
        <v>1817</v>
      </c>
      <c r="H592" t="s">
        <v>1818</v>
      </c>
    </row>
    <row r="593" spans="1:8" hidden="1" x14ac:dyDescent="0.25">
      <c r="A593" t="s">
        <v>1827</v>
      </c>
      <c r="B593" t="s">
        <v>1828</v>
      </c>
      <c r="C593" t="s">
        <v>1829</v>
      </c>
      <c r="D593" t="s">
        <v>1830</v>
      </c>
      <c r="E593" t="s">
        <v>1815</v>
      </c>
      <c r="F593" t="s">
        <v>1816</v>
      </c>
      <c r="G593" t="s">
        <v>1817</v>
      </c>
      <c r="H593" t="s">
        <v>1818</v>
      </c>
    </row>
    <row r="594" spans="1:8" hidden="1" x14ac:dyDescent="0.25">
      <c r="A594" t="s">
        <v>1831</v>
      </c>
      <c r="B594" t="s">
        <v>1832</v>
      </c>
      <c r="C594" t="s">
        <v>1833</v>
      </c>
      <c r="D594" t="s">
        <v>1834</v>
      </c>
      <c r="E594" t="s">
        <v>1815</v>
      </c>
      <c r="F594" t="s">
        <v>1816</v>
      </c>
      <c r="G594" t="s">
        <v>1817</v>
      </c>
      <c r="H594" t="s">
        <v>1818</v>
      </c>
    </row>
    <row r="595" spans="1:8" hidden="1" x14ac:dyDescent="0.25">
      <c r="A595" t="s">
        <v>1835</v>
      </c>
      <c r="B595" t="s">
        <v>1836</v>
      </c>
      <c r="C595" t="s">
        <v>1837</v>
      </c>
      <c r="D595" t="s">
        <v>1838</v>
      </c>
      <c r="E595" t="s">
        <v>1815</v>
      </c>
      <c r="F595" t="s">
        <v>1816</v>
      </c>
      <c r="G595" t="s">
        <v>1817</v>
      </c>
      <c r="H595" t="s">
        <v>1818</v>
      </c>
    </row>
    <row r="596" spans="1:8" hidden="1" x14ac:dyDescent="0.25">
      <c r="A596" t="s">
        <v>1839</v>
      </c>
      <c r="B596" t="s">
        <v>1840</v>
      </c>
      <c r="C596" t="s">
        <v>1841</v>
      </c>
      <c r="D596" t="s">
        <v>1842</v>
      </c>
      <c r="E596" t="s">
        <v>1815</v>
      </c>
      <c r="F596" t="s">
        <v>1816</v>
      </c>
      <c r="G596" t="s">
        <v>1817</v>
      </c>
      <c r="H596" t="s">
        <v>1818</v>
      </c>
    </row>
    <row r="597" spans="1:8" hidden="1" x14ac:dyDescent="0.25">
      <c r="A597" t="s">
        <v>1843</v>
      </c>
      <c r="B597" t="s">
        <v>1844</v>
      </c>
      <c r="C597" t="s">
        <v>1841</v>
      </c>
      <c r="D597" t="s">
        <v>1842</v>
      </c>
      <c r="E597" t="s">
        <v>1815</v>
      </c>
      <c r="F597" t="s">
        <v>1816</v>
      </c>
      <c r="G597" t="s">
        <v>1817</v>
      </c>
      <c r="H597" t="s">
        <v>1818</v>
      </c>
    </row>
    <row r="598" spans="1:8" hidden="1" x14ac:dyDescent="0.25">
      <c r="A598" t="s">
        <v>1845</v>
      </c>
      <c r="B598" t="s">
        <v>1846</v>
      </c>
      <c r="C598" t="s">
        <v>1847</v>
      </c>
      <c r="D598" t="s">
        <v>1848</v>
      </c>
      <c r="E598" t="s">
        <v>1815</v>
      </c>
      <c r="F598" t="s">
        <v>1816</v>
      </c>
      <c r="G598" t="s">
        <v>1817</v>
      </c>
      <c r="H598" t="s">
        <v>1818</v>
      </c>
    </row>
    <row r="599" spans="1:8" hidden="1" x14ac:dyDescent="0.25">
      <c r="A599" t="s">
        <v>1849</v>
      </c>
      <c r="B599" t="s">
        <v>1850</v>
      </c>
      <c r="C599" t="s">
        <v>1851</v>
      </c>
      <c r="D599" t="s">
        <v>1852</v>
      </c>
      <c r="E599" t="s">
        <v>1815</v>
      </c>
      <c r="F599" t="s">
        <v>1816</v>
      </c>
      <c r="G599" t="s">
        <v>1817</v>
      </c>
      <c r="H599" t="s">
        <v>1818</v>
      </c>
    </row>
    <row r="600" spans="1:8" hidden="1" x14ac:dyDescent="0.25">
      <c r="A600" t="s">
        <v>1853</v>
      </c>
      <c r="B600" t="s">
        <v>1854</v>
      </c>
      <c r="C600" t="s">
        <v>1851</v>
      </c>
      <c r="D600" t="s">
        <v>1852</v>
      </c>
      <c r="E600" t="s">
        <v>1815</v>
      </c>
      <c r="F600" t="s">
        <v>1816</v>
      </c>
      <c r="G600" t="s">
        <v>1817</v>
      </c>
      <c r="H600" t="s">
        <v>1818</v>
      </c>
    </row>
    <row r="601" spans="1:8" hidden="1" x14ac:dyDescent="0.25">
      <c r="A601" t="s">
        <v>1855</v>
      </c>
      <c r="B601" t="s">
        <v>1856</v>
      </c>
      <c r="C601" t="s">
        <v>1851</v>
      </c>
      <c r="D601" t="s">
        <v>1852</v>
      </c>
      <c r="E601" t="s">
        <v>1815</v>
      </c>
      <c r="F601" t="s">
        <v>1816</v>
      </c>
      <c r="G601" t="s">
        <v>1817</v>
      </c>
      <c r="H601" t="s">
        <v>1818</v>
      </c>
    </row>
    <row r="602" spans="1:8" hidden="1" x14ac:dyDescent="0.25">
      <c r="A602" t="s">
        <v>1857</v>
      </c>
      <c r="B602" t="s">
        <v>1858</v>
      </c>
      <c r="C602" t="s">
        <v>1851</v>
      </c>
      <c r="D602" t="s">
        <v>1852</v>
      </c>
      <c r="E602" t="s">
        <v>1815</v>
      </c>
      <c r="F602" t="s">
        <v>1816</v>
      </c>
      <c r="G602" t="s">
        <v>1817</v>
      </c>
      <c r="H602" t="s">
        <v>1818</v>
      </c>
    </row>
    <row r="603" spans="1:8" hidden="1" x14ac:dyDescent="0.25">
      <c r="A603" t="s">
        <v>1859</v>
      </c>
      <c r="B603" t="s">
        <v>1860</v>
      </c>
      <c r="C603" t="s">
        <v>1861</v>
      </c>
      <c r="D603" t="s">
        <v>1862</v>
      </c>
      <c r="E603" t="s">
        <v>1815</v>
      </c>
      <c r="F603" t="s">
        <v>1816</v>
      </c>
      <c r="G603" t="s">
        <v>1817</v>
      </c>
      <c r="H603" t="s">
        <v>1818</v>
      </c>
    </row>
    <row r="604" spans="1:8" hidden="1" x14ac:dyDescent="0.25">
      <c r="A604" t="s">
        <v>1863</v>
      </c>
      <c r="B604" t="s">
        <v>1864</v>
      </c>
      <c r="C604" t="s">
        <v>1861</v>
      </c>
      <c r="D604" t="s">
        <v>1862</v>
      </c>
      <c r="E604" t="s">
        <v>1815</v>
      </c>
      <c r="F604" t="s">
        <v>1816</v>
      </c>
      <c r="G604" t="s">
        <v>1817</v>
      </c>
      <c r="H604" t="s">
        <v>1818</v>
      </c>
    </row>
    <row r="605" spans="1:8" hidden="1" x14ac:dyDescent="0.25">
      <c r="A605" t="s">
        <v>1865</v>
      </c>
      <c r="B605" t="s">
        <v>1866</v>
      </c>
      <c r="C605" t="s">
        <v>1867</v>
      </c>
      <c r="D605" t="s">
        <v>1868</v>
      </c>
      <c r="E605" t="s">
        <v>1869</v>
      </c>
      <c r="F605" t="s">
        <v>1870</v>
      </c>
      <c r="G605" t="s">
        <v>1817</v>
      </c>
      <c r="H605" t="s">
        <v>1818</v>
      </c>
    </row>
    <row r="606" spans="1:8" hidden="1" x14ac:dyDescent="0.25">
      <c r="A606" t="s">
        <v>1871</v>
      </c>
      <c r="B606" t="s">
        <v>1872</v>
      </c>
      <c r="C606" t="s">
        <v>1867</v>
      </c>
      <c r="D606" t="s">
        <v>1868</v>
      </c>
      <c r="E606" t="s">
        <v>1869</v>
      </c>
      <c r="F606" t="s">
        <v>1870</v>
      </c>
      <c r="G606" t="s">
        <v>1817</v>
      </c>
      <c r="H606" t="s">
        <v>1818</v>
      </c>
    </row>
    <row r="607" spans="1:8" hidden="1" x14ac:dyDescent="0.25">
      <c r="A607" t="s">
        <v>1873</v>
      </c>
      <c r="B607" t="s">
        <v>1874</v>
      </c>
      <c r="C607" t="s">
        <v>1867</v>
      </c>
      <c r="D607" t="s">
        <v>1868</v>
      </c>
      <c r="E607" t="s">
        <v>1869</v>
      </c>
      <c r="F607" t="s">
        <v>1870</v>
      </c>
      <c r="G607" t="s">
        <v>1817</v>
      </c>
      <c r="H607" t="s">
        <v>1818</v>
      </c>
    </row>
    <row r="608" spans="1:8" hidden="1" x14ac:dyDescent="0.25">
      <c r="A608" t="s">
        <v>1875</v>
      </c>
      <c r="B608" t="s">
        <v>1876</v>
      </c>
      <c r="C608" t="s">
        <v>1867</v>
      </c>
      <c r="D608" t="s">
        <v>1868</v>
      </c>
      <c r="E608" t="s">
        <v>1869</v>
      </c>
      <c r="F608" t="s">
        <v>1870</v>
      </c>
      <c r="G608" t="s">
        <v>1817</v>
      </c>
      <c r="H608" t="s">
        <v>1818</v>
      </c>
    </row>
    <row r="609" spans="1:8" hidden="1" x14ac:dyDescent="0.25">
      <c r="A609" t="s">
        <v>1877</v>
      </c>
      <c r="B609" t="s">
        <v>1878</v>
      </c>
      <c r="C609" t="s">
        <v>1879</v>
      </c>
      <c r="D609" t="s">
        <v>1880</v>
      </c>
      <c r="E609" t="s">
        <v>1869</v>
      </c>
      <c r="F609" t="s">
        <v>1870</v>
      </c>
      <c r="G609" t="s">
        <v>1817</v>
      </c>
      <c r="H609" t="s">
        <v>1818</v>
      </c>
    </row>
    <row r="610" spans="1:8" hidden="1" x14ac:dyDescent="0.25">
      <c r="A610" t="s">
        <v>1881</v>
      </c>
      <c r="B610" t="s">
        <v>1882</v>
      </c>
      <c r="C610" t="s">
        <v>1879</v>
      </c>
      <c r="D610" t="s">
        <v>1880</v>
      </c>
      <c r="E610" t="s">
        <v>1869</v>
      </c>
      <c r="F610" t="s">
        <v>1870</v>
      </c>
      <c r="G610" t="s">
        <v>1817</v>
      </c>
      <c r="H610" t="s">
        <v>1818</v>
      </c>
    </row>
    <row r="611" spans="1:8" hidden="1" x14ac:dyDescent="0.25">
      <c r="A611" t="s">
        <v>1883</v>
      </c>
      <c r="B611" t="s">
        <v>1884</v>
      </c>
      <c r="C611" t="s">
        <v>1879</v>
      </c>
      <c r="D611" t="s">
        <v>1880</v>
      </c>
      <c r="E611" t="s">
        <v>1869</v>
      </c>
      <c r="F611" t="s">
        <v>1870</v>
      </c>
      <c r="G611" t="s">
        <v>1817</v>
      </c>
      <c r="H611" t="s">
        <v>1818</v>
      </c>
    </row>
    <row r="612" spans="1:8" hidden="1" x14ac:dyDescent="0.25">
      <c r="A612" t="s">
        <v>1885</v>
      </c>
      <c r="B612" t="s">
        <v>1886</v>
      </c>
      <c r="C612" t="s">
        <v>1879</v>
      </c>
      <c r="D612" t="s">
        <v>1880</v>
      </c>
      <c r="E612" t="s">
        <v>1869</v>
      </c>
      <c r="F612" t="s">
        <v>1870</v>
      </c>
      <c r="G612" t="s">
        <v>1817</v>
      </c>
      <c r="H612" t="s">
        <v>1818</v>
      </c>
    </row>
    <row r="613" spans="1:8" hidden="1" x14ac:dyDescent="0.25">
      <c r="A613" t="s">
        <v>1887</v>
      </c>
      <c r="B613" t="s">
        <v>1888</v>
      </c>
      <c r="C613" t="s">
        <v>1879</v>
      </c>
      <c r="D613" t="s">
        <v>1880</v>
      </c>
      <c r="E613" t="s">
        <v>1869</v>
      </c>
      <c r="F613" t="s">
        <v>1870</v>
      </c>
      <c r="G613" t="s">
        <v>1817</v>
      </c>
      <c r="H613" t="s">
        <v>1818</v>
      </c>
    </row>
    <row r="614" spans="1:8" hidden="1" x14ac:dyDescent="0.25">
      <c r="A614" t="s">
        <v>1889</v>
      </c>
      <c r="B614" t="s">
        <v>1890</v>
      </c>
      <c r="C614" t="s">
        <v>1879</v>
      </c>
      <c r="D614" t="s">
        <v>1880</v>
      </c>
      <c r="E614" t="s">
        <v>1869</v>
      </c>
      <c r="F614" t="s">
        <v>1870</v>
      </c>
      <c r="G614" t="s">
        <v>1817</v>
      </c>
      <c r="H614" t="s">
        <v>1818</v>
      </c>
    </row>
    <row r="615" spans="1:8" hidden="1" x14ac:dyDescent="0.25">
      <c r="A615" t="s">
        <v>1891</v>
      </c>
      <c r="B615" t="s">
        <v>1892</v>
      </c>
      <c r="C615" t="s">
        <v>1879</v>
      </c>
      <c r="D615" t="s">
        <v>1880</v>
      </c>
      <c r="E615" t="s">
        <v>1869</v>
      </c>
      <c r="F615" t="s">
        <v>1870</v>
      </c>
      <c r="G615" t="s">
        <v>1817</v>
      </c>
      <c r="H615" t="s">
        <v>1818</v>
      </c>
    </row>
    <row r="616" spans="1:8" hidden="1" x14ac:dyDescent="0.25">
      <c r="A616" t="s">
        <v>1893</v>
      </c>
      <c r="B616" t="s">
        <v>1894</v>
      </c>
      <c r="C616" t="s">
        <v>1879</v>
      </c>
      <c r="D616" t="s">
        <v>1880</v>
      </c>
      <c r="E616" t="s">
        <v>1869</v>
      </c>
      <c r="F616" t="s">
        <v>1870</v>
      </c>
      <c r="G616" t="s">
        <v>1817</v>
      </c>
      <c r="H616" t="s">
        <v>1818</v>
      </c>
    </row>
    <row r="617" spans="1:8" hidden="1" x14ac:dyDescent="0.25">
      <c r="A617" t="s">
        <v>1895</v>
      </c>
      <c r="B617" t="s">
        <v>1896</v>
      </c>
      <c r="C617" t="s">
        <v>1879</v>
      </c>
      <c r="D617" t="s">
        <v>1880</v>
      </c>
      <c r="E617" t="s">
        <v>1869</v>
      </c>
      <c r="F617" t="s">
        <v>1870</v>
      </c>
      <c r="G617" t="s">
        <v>1817</v>
      </c>
      <c r="H617" t="s">
        <v>1818</v>
      </c>
    </row>
    <row r="618" spans="1:8" hidden="1" x14ac:dyDescent="0.25">
      <c r="A618" t="s">
        <v>1897</v>
      </c>
      <c r="B618" t="s">
        <v>1898</v>
      </c>
      <c r="C618" t="s">
        <v>1879</v>
      </c>
      <c r="D618" t="s">
        <v>1880</v>
      </c>
      <c r="E618" t="s">
        <v>1869</v>
      </c>
      <c r="F618" t="s">
        <v>1870</v>
      </c>
      <c r="G618" t="s">
        <v>1817</v>
      </c>
      <c r="H618" t="s">
        <v>1818</v>
      </c>
    </row>
    <row r="619" spans="1:8" hidden="1" x14ac:dyDescent="0.25">
      <c r="A619" t="s">
        <v>1899</v>
      </c>
      <c r="B619" t="s">
        <v>1900</v>
      </c>
      <c r="C619" t="s">
        <v>1879</v>
      </c>
      <c r="D619" t="s">
        <v>1880</v>
      </c>
      <c r="E619" t="s">
        <v>1869</v>
      </c>
      <c r="F619" t="s">
        <v>1870</v>
      </c>
      <c r="G619" t="s">
        <v>1817</v>
      </c>
      <c r="H619" t="s">
        <v>1818</v>
      </c>
    </row>
    <row r="620" spans="1:8" hidden="1" x14ac:dyDescent="0.25">
      <c r="A620" t="s">
        <v>1901</v>
      </c>
      <c r="B620" t="s">
        <v>1902</v>
      </c>
      <c r="C620" t="s">
        <v>1903</v>
      </c>
      <c r="D620" t="s">
        <v>1904</v>
      </c>
      <c r="E620" t="s">
        <v>1869</v>
      </c>
      <c r="F620" t="s">
        <v>1870</v>
      </c>
      <c r="G620" t="s">
        <v>1817</v>
      </c>
      <c r="H620" t="s">
        <v>1818</v>
      </c>
    </row>
    <row r="621" spans="1:8" hidden="1" x14ac:dyDescent="0.25">
      <c r="A621" t="s">
        <v>1905</v>
      </c>
      <c r="B621" t="s">
        <v>1906</v>
      </c>
      <c r="C621" t="s">
        <v>1907</v>
      </c>
      <c r="D621" t="s">
        <v>1908</v>
      </c>
      <c r="E621" t="s">
        <v>1869</v>
      </c>
      <c r="F621" t="s">
        <v>1870</v>
      </c>
      <c r="G621" t="s">
        <v>1817</v>
      </c>
      <c r="H621" t="s">
        <v>1818</v>
      </c>
    </row>
    <row r="622" spans="1:8" hidden="1" x14ac:dyDescent="0.25">
      <c r="A622" t="s">
        <v>1909</v>
      </c>
      <c r="B622" t="s">
        <v>1910</v>
      </c>
      <c r="C622" t="s">
        <v>1907</v>
      </c>
      <c r="D622" t="s">
        <v>1908</v>
      </c>
      <c r="E622" t="s">
        <v>1869</v>
      </c>
      <c r="F622" t="s">
        <v>1870</v>
      </c>
      <c r="G622" t="s">
        <v>1817</v>
      </c>
      <c r="H622" t="s">
        <v>1818</v>
      </c>
    </row>
    <row r="623" spans="1:8" hidden="1" x14ac:dyDescent="0.25">
      <c r="A623" t="s">
        <v>1911</v>
      </c>
      <c r="B623" t="s">
        <v>1912</v>
      </c>
      <c r="C623" t="s">
        <v>1907</v>
      </c>
      <c r="D623" t="s">
        <v>1908</v>
      </c>
      <c r="E623" t="s">
        <v>1869</v>
      </c>
      <c r="F623" t="s">
        <v>1870</v>
      </c>
      <c r="G623" t="s">
        <v>1817</v>
      </c>
      <c r="H623" t="s">
        <v>1818</v>
      </c>
    </row>
    <row r="624" spans="1:8" hidden="1" x14ac:dyDescent="0.25">
      <c r="A624" t="s">
        <v>1913</v>
      </c>
      <c r="B624" t="s">
        <v>1914</v>
      </c>
      <c r="C624" t="s">
        <v>1907</v>
      </c>
      <c r="D624" t="s">
        <v>1908</v>
      </c>
      <c r="E624" t="s">
        <v>1869</v>
      </c>
      <c r="F624" t="s">
        <v>1870</v>
      </c>
      <c r="G624" t="s">
        <v>1817</v>
      </c>
      <c r="H624" t="s">
        <v>1818</v>
      </c>
    </row>
    <row r="625" spans="1:8" hidden="1" x14ac:dyDescent="0.25">
      <c r="A625" t="s">
        <v>1915</v>
      </c>
      <c r="B625" t="s">
        <v>1916</v>
      </c>
      <c r="C625" t="s">
        <v>1917</v>
      </c>
      <c r="D625" t="s">
        <v>1918</v>
      </c>
      <c r="E625" t="s">
        <v>1869</v>
      </c>
      <c r="F625" t="s">
        <v>1870</v>
      </c>
      <c r="G625" t="s">
        <v>1817</v>
      </c>
      <c r="H625" t="s">
        <v>1818</v>
      </c>
    </row>
    <row r="626" spans="1:8" hidden="1" x14ac:dyDescent="0.25">
      <c r="A626" t="s">
        <v>1919</v>
      </c>
      <c r="B626" t="s">
        <v>1920</v>
      </c>
      <c r="C626" t="s">
        <v>1917</v>
      </c>
      <c r="D626" t="s">
        <v>1918</v>
      </c>
      <c r="E626" t="s">
        <v>1869</v>
      </c>
      <c r="F626" t="s">
        <v>1870</v>
      </c>
      <c r="G626" t="s">
        <v>1817</v>
      </c>
      <c r="H626" t="s">
        <v>1818</v>
      </c>
    </row>
    <row r="627" spans="1:8" hidden="1" x14ac:dyDescent="0.25">
      <c r="A627" t="s">
        <v>1921</v>
      </c>
      <c r="B627" t="s">
        <v>1922</v>
      </c>
      <c r="C627" t="s">
        <v>1923</v>
      </c>
      <c r="D627" t="s">
        <v>1924</v>
      </c>
      <c r="E627" t="s">
        <v>1925</v>
      </c>
      <c r="F627" t="s">
        <v>1926</v>
      </c>
      <c r="G627" t="s">
        <v>1817</v>
      </c>
      <c r="H627" t="s">
        <v>1818</v>
      </c>
    </row>
    <row r="628" spans="1:8" hidden="1" x14ac:dyDescent="0.25">
      <c r="A628" t="s">
        <v>1927</v>
      </c>
      <c r="B628" t="s">
        <v>1928</v>
      </c>
      <c r="C628" t="s">
        <v>1923</v>
      </c>
      <c r="D628" t="s">
        <v>1924</v>
      </c>
      <c r="E628" t="s">
        <v>1925</v>
      </c>
      <c r="F628" t="s">
        <v>1926</v>
      </c>
      <c r="G628" t="s">
        <v>1817</v>
      </c>
      <c r="H628" t="s">
        <v>1818</v>
      </c>
    </row>
    <row r="629" spans="1:8" hidden="1" x14ac:dyDescent="0.25">
      <c r="A629" t="s">
        <v>1929</v>
      </c>
      <c r="B629" t="s">
        <v>1930</v>
      </c>
      <c r="C629" t="s">
        <v>1923</v>
      </c>
      <c r="D629" t="s">
        <v>1924</v>
      </c>
      <c r="E629" t="s">
        <v>1925</v>
      </c>
      <c r="F629" t="s">
        <v>1926</v>
      </c>
      <c r="G629" t="s">
        <v>1817</v>
      </c>
      <c r="H629" t="s">
        <v>1818</v>
      </c>
    </row>
    <row r="630" spans="1:8" hidden="1" x14ac:dyDescent="0.25">
      <c r="A630" t="s">
        <v>1931</v>
      </c>
      <c r="B630" t="s">
        <v>1932</v>
      </c>
      <c r="C630" t="s">
        <v>1933</v>
      </c>
      <c r="D630" t="s">
        <v>1934</v>
      </c>
      <c r="E630" t="s">
        <v>1935</v>
      </c>
      <c r="F630" t="s">
        <v>1936</v>
      </c>
      <c r="G630" t="s">
        <v>1817</v>
      </c>
      <c r="H630" t="s">
        <v>1818</v>
      </c>
    </row>
    <row r="631" spans="1:8" hidden="1" x14ac:dyDescent="0.25">
      <c r="A631" t="s">
        <v>1937</v>
      </c>
      <c r="B631" t="s">
        <v>1938</v>
      </c>
      <c r="C631" t="s">
        <v>1939</v>
      </c>
      <c r="D631" t="s">
        <v>1940</v>
      </c>
      <c r="E631" t="s">
        <v>1935</v>
      </c>
      <c r="F631" t="s">
        <v>1936</v>
      </c>
      <c r="G631" t="s">
        <v>1817</v>
      </c>
      <c r="H631" t="s">
        <v>1818</v>
      </c>
    </row>
    <row r="632" spans="1:8" hidden="1" x14ac:dyDescent="0.25">
      <c r="A632" t="s">
        <v>1941</v>
      </c>
      <c r="B632" t="s">
        <v>1942</v>
      </c>
      <c r="C632" t="s">
        <v>1939</v>
      </c>
      <c r="D632" t="s">
        <v>1940</v>
      </c>
      <c r="E632" t="s">
        <v>1935</v>
      </c>
      <c r="F632" t="s">
        <v>1936</v>
      </c>
      <c r="G632" t="s">
        <v>1817</v>
      </c>
      <c r="H632" t="s">
        <v>1818</v>
      </c>
    </row>
    <row r="633" spans="1:8" hidden="1" x14ac:dyDescent="0.25">
      <c r="A633" t="s">
        <v>1943</v>
      </c>
      <c r="B633" t="s">
        <v>1944</v>
      </c>
      <c r="C633" t="s">
        <v>1939</v>
      </c>
      <c r="D633" t="s">
        <v>1940</v>
      </c>
      <c r="E633" t="s">
        <v>1935</v>
      </c>
      <c r="F633" t="s">
        <v>1936</v>
      </c>
      <c r="G633" t="s">
        <v>1817</v>
      </c>
      <c r="H633" t="s">
        <v>1818</v>
      </c>
    </row>
    <row r="634" spans="1:8" hidden="1" x14ac:dyDescent="0.25">
      <c r="A634" t="s">
        <v>1945</v>
      </c>
      <c r="B634" t="s">
        <v>1946</v>
      </c>
      <c r="C634" t="s">
        <v>1947</v>
      </c>
      <c r="D634" t="s">
        <v>1948</v>
      </c>
      <c r="E634" t="s">
        <v>1935</v>
      </c>
      <c r="F634" t="s">
        <v>1936</v>
      </c>
      <c r="G634" t="s">
        <v>1817</v>
      </c>
      <c r="H634" t="s">
        <v>1818</v>
      </c>
    </row>
    <row r="635" spans="1:8" hidden="1" x14ac:dyDescent="0.25">
      <c r="A635" t="s">
        <v>1949</v>
      </c>
      <c r="B635" t="s">
        <v>1950</v>
      </c>
      <c r="C635" t="s">
        <v>1951</v>
      </c>
      <c r="D635" t="s">
        <v>1952</v>
      </c>
      <c r="E635" t="s">
        <v>1935</v>
      </c>
      <c r="F635" t="s">
        <v>1936</v>
      </c>
      <c r="G635" t="s">
        <v>1817</v>
      </c>
      <c r="H635" t="s">
        <v>1818</v>
      </c>
    </row>
    <row r="636" spans="1:8" hidden="1" x14ac:dyDescent="0.25">
      <c r="A636" t="s">
        <v>1953</v>
      </c>
      <c r="B636" t="s">
        <v>1954</v>
      </c>
      <c r="C636" t="s">
        <v>1951</v>
      </c>
      <c r="D636" t="s">
        <v>1952</v>
      </c>
      <c r="E636" t="s">
        <v>1935</v>
      </c>
      <c r="F636" t="s">
        <v>1936</v>
      </c>
      <c r="G636" t="s">
        <v>1817</v>
      </c>
      <c r="H636" t="s">
        <v>1818</v>
      </c>
    </row>
    <row r="637" spans="1:8" hidden="1" x14ac:dyDescent="0.25">
      <c r="A637" t="s">
        <v>1955</v>
      </c>
      <c r="B637" t="s">
        <v>1956</v>
      </c>
      <c r="C637" t="s">
        <v>1957</v>
      </c>
      <c r="D637" t="s">
        <v>1958</v>
      </c>
      <c r="E637" t="s">
        <v>1959</v>
      </c>
      <c r="F637" t="s">
        <v>1960</v>
      </c>
      <c r="G637" t="s">
        <v>1817</v>
      </c>
      <c r="H637" t="s">
        <v>1818</v>
      </c>
    </row>
    <row r="638" spans="1:8" hidden="1" x14ac:dyDescent="0.25">
      <c r="A638" t="s">
        <v>1961</v>
      </c>
      <c r="B638" t="s">
        <v>1962</v>
      </c>
      <c r="C638" t="s">
        <v>1957</v>
      </c>
      <c r="D638" t="s">
        <v>1958</v>
      </c>
      <c r="E638" t="s">
        <v>1959</v>
      </c>
      <c r="F638" t="s">
        <v>1960</v>
      </c>
      <c r="G638" t="s">
        <v>1817</v>
      </c>
      <c r="H638" t="s">
        <v>1818</v>
      </c>
    </row>
    <row r="639" spans="1:8" hidden="1" x14ac:dyDescent="0.25">
      <c r="A639" t="s">
        <v>1963</v>
      </c>
      <c r="B639" t="s">
        <v>1964</v>
      </c>
      <c r="C639" t="s">
        <v>1957</v>
      </c>
      <c r="D639" t="s">
        <v>1958</v>
      </c>
      <c r="E639" t="s">
        <v>1959</v>
      </c>
      <c r="F639" t="s">
        <v>1960</v>
      </c>
      <c r="G639" t="s">
        <v>1817</v>
      </c>
      <c r="H639" t="s">
        <v>1818</v>
      </c>
    </row>
    <row r="640" spans="1:8" hidden="1" x14ac:dyDescent="0.25">
      <c r="A640" t="s">
        <v>1965</v>
      </c>
      <c r="B640" t="s">
        <v>1966</v>
      </c>
      <c r="C640" t="s">
        <v>1957</v>
      </c>
      <c r="D640" t="s">
        <v>1958</v>
      </c>
      <c r="E640" t="s">
        <v>1959</v>
      </c>
      <c r="F640" t="s">
        <v>1960</v>
      </c>
      <c r="G640" t="s">
        <v>1817</v>
      </c>
      <c r="H640" t="s">
        <v>1818</v>
      </c>
    </row>
    <row r="641" spans="1:8" hidden="1" x14ac:dyDescent="0.25">
      <c r="A641" t="s">
        <v>1967</v>
      </c>
      <c r="B641" t="s">
        <v>1968</v>
      </c>
      <c r="C641" t="s">
        <v>1969</v>
      </c>
      <c r="D641" t="s">
        <v>1970</v>
      </c>
      <c r="E641" t="s">
        <v>1971</v>
      </c>
      <c r="F641" t="s">
        <v>1972</v>
      </c>
      <c r="G641" t="s">
        <v>1817</v>
      </c>
      <c r="H641" t="s">
        <v>1818</v>
      </c>
    </row>
    <row r="642" spans="1:8" hidden="1" x14ac:dyDescent="0.25">
      <c r="A642" t="s">
        <v>1973</v>
      </c>
      <c r="B642" t="s">
        <v>1974</v>
      </c>
      <c r="C642" t="s">
        <v>1969</v>
      </c>
      <c r="D642" t="s">
        <v>1970</v>
      </c>
      <c r="E642" t="s">
        <v>1971</v>
      </c>
      <c r="F642" t="s">
        <v>1972</v>
      </c>
      <c r="G642" t="s">
        <v>1817</v>
      </c>
      <c r="H642" t="s">
        <v>1818</v>
      </c>
    </row>
    <row r="643" spans="1:8" hidden="1" x14ac:dyDescent="0.25">
      <c r="A643" t="s">
        <v>1975</v>
      </c>
      <c r="B643" t="s">
        <v>1976</v>
      </c>
      <c r="C643" t="s">
        <v>1977</v>
      </c>
      <c r="D643" t="s">
        <v>1978</v>
      </c>
      <c r="E643" t="s">
        <v>1979</v>
      </c>
      <c r="F643" t="s">
        <v>1980</v>
      </c>
      <c r="G643" t="s">
        <v>1981</v>
      </c>
      <c r="H643" t="s">
        <v>1982</v>
      </c>
    </row>
    <row r="644" spans="1:8" hidden="1" x14ac:dyDescent="0.25">
      <c r="A644" t="s">
        <v>1983</v>
      </c>
      <c r="B644" t="s">
        <v>1984</v>
      </c>
      <c r="C644" t="s">
        <v>1977</v>
      </c>
      <c r="D644" t="s">
        <v>1978</v>
      </c>
      <c r="E644" t="s">
        <v>1979</v>
      </c>
      <c r="F644" t="s">
        <v>1980</v>
      </c>
      <c r="G644" t="s">
        <v>1981</v>
      </c>
      <c r="H644" t="s">
        <v>1982</v>
      </c>
    </row>
    <row r="645" spans="1:8" hidden="1" x14ac:dyDescent="0.25">
      <c r="A645" t="s">
        <v>1985</v>
      </c>
      <c r="B645" t="s">
        <v>1986</v>
      </c>
      <c r="C645" t="s">
        <v>1987</v>
      </c>
      <c r="D645" t="s">
        <v>1988</v>
      </c>
      <c r="E645" t="s">
        <v>1979</v>
      </c>
      <c r="F645" t="s">
        <v>1980</v>
      </c>
      <c r="G645" t="s">
        <v>1981</v>
      </c>
      <c r="H645" t="s">
        <v>1982</v>
      </c>
    </row>
    <row r="646" spans="1:8" hidden="1" x14ac:dyDescent="0.25">
      <c r="A646" t="s">
        <v>1989</v>
      </c>
      <c r="B646" t="s">
        <v>1990</v>
      </c>
      <c r="C646" t="s">
        <v>1991</v>
      </c>
      <c r="D646" t="s">
        <v>1992</v>
      </c>
      <c r="E646" t="s">
        <v>1979</v>
      </c>
      <c r="F646" t="s">
        <v>1980</v>
      </c>
      <c r="G646" t="s">
        <v>1981</v>
      </c>
      <c r="H646" t="s">
        <v>1982</v>
      </c>
    </row>
    <row r="647" spans="1:8" hidden="1" x14ac:dyDescent="0.25">
      <c r="A647" t="s">
        <v>1993</v>
      </c>
      <c r="B647" t="s">
        <v>1994</v>
      </c>
      <c r="C647" t="s">
        <v>1995</v>
      </c>
      <c r="D647" t="s">
        <v>1996</v>
      </c>
      <c r="E647" t="s">
        <v>1979</v>
      </c>
      <c r="F647" t="s">
        <v>1980</v>
      </c>
      <c r="G647" t="s">
        <v>1981</v>
      </c>
      <c r="H647" t="s">
        <v>1982</v>
      </c>
    </row>
    <row r="648" spans="1:8" hidden="1" x14ac:dyDescent="0.25">
      <c r="A648" t="s">
        <v>1997</v>
      </c>
      <c r="B648" t="s">
        <v>1998</v>
      </c>
      <c r="C648" t="s">
        <v>1999</v>
      </c>
      <c r="D648" t="s">
        <v>2000</v>
      </c>
      <c r="E648" t="s">
        <v>2001</v>
      </c>
      <c r="F648" t="s">
        <v>2002</v>
      </c>
      <c r="G648" t="s">
        <v>1981</v>
      </c>
      <c r="H648" t="s">
        <v>1982</v>
      </c>
    </row>
    <row r="649" spans="1:8" hidden="1" x14ac:dyDescent="0.25">
      <c r="A649" t="s">
        <v>2003</v>
      </c>
      <c r="B649" t="s">
        <v>2004</v>
      </c>
      <c r="C649" t="s">
        <v>2005</v>
      </c>
      <c r="D649" t="s">
        <v>2006</v>
      </c>
      <c r="E649" t="s">
        <v>2001</v>
      </c>
      <c r="F649" t="s">
        <v>2002</v>
      </c>
      <c r="G649" t="s">
        <v>1981</v>
      </c>
      <c r="H649" t="s">
        <v>1982</v>
      </c>
    </row>
    <row r="650" spans="1:8" hidden="1" x14ac:dyDescent="0.25">
      <c r="A650" t="s">
        <v>2007</v>
      </c>
      <c r="B650" t="s">
        <v>2008</v>
      </c>
      <c r="C650" t="s">
        <v>2009</v>
      </c>
      <c r="D650" t="s">
        <v>2010</v>
      </c>
      <c r="E650" t="s">
        <v>2001</v>
      </c>
      <c r="F650" t="s">
        <v>2002</v>
      </c>
      <c r="G650" t="s">
        <v>1981</v>
      </c>
      <c r="H650" t="s">
        <v>1982</v>
      </c>
    </row>
    <row r="651" spans="1:8" hidden="1" x14ac:dyDescent="0.25">
      <c r="A651" t="s">
        <v>2011</v>
      </c>
      <c r="B651" t="s">
        <v>2012</v>
      </c>
      <c r="C651" t="s">
        <v>2013</v>
      </c>
      <c r="D651" t="s">
        <v>2014</v>
      </c>
      <c r="E651" t="s">
        <v>2015</v>
      </c>
      <c r="F651" t="s">
        <v>2016</v>
      </c>
      <c r="G651" t="s">
        <v>1981</v>
      </c>
      <c r="H651" t="s">
        <v>1982</v>
      </c>
    </row>
    <row r="652" spans="1:8" hidden="1" x14ac:dyDescent="0.25">
      <c r="A652" t="s">
        <v>2017</v>
      </c>
      <c r="B652" t="s">
        <v>2018</v>
      </c>
      <c r="C652" t="s">
        <v>2019</v>
      </c>
      <c r="D652" t="s">
        <v>2020</v>
      </c>
      <c r="E652" t="s">
        <v>2015</v>
      </c>
      <c r="F652" t="s">
        <v>2016</v>
      </c>
      <c r="G652" t="s">
        <v>1981</v>
      </c>
      <c r="H652" t="s">
        <v>1982</v>
      </c>
    </row>
    <row r="653" spans="1:8" hidden="1" x14ac:dyDescent="0.25">
      <c r="A653" t="s">
        <v>2021</v>
      </c>
      <c r="B653" t="s">
        <v>2022</v>
      </c>
      <c r="C653" t="s">
        <v>2023</v>
      </c>
      <c r="D653" t="s">
        <v>2024</v>
      </c>
      <c r="E653" t="s">
        <v>2015</v>
      </c>
      <c r="F653" t="s">
        <v>2016</v>
      </c>
      <c r="G653" t="s">
        <v>1981</v>
      </c>
      <c r="H653" t="s">
        <v>1982</v>
      </c>
    </row>
    <row r="654" spans="1:8" hidden="1" x14ac:dyDescent="0.25">
      <c r="A654" t="s">
        <v>2025</v>
      </c>
      <c r="B654" t="s">
        <v>2026</v>
      </c>
      <c r="C654" t="s">
        <v>2027</v>
      </c>
      <c r="D654" t="s">
        <v>2028</v>
      </c>
      <c r="E654" t="s">
        <v>2015</v>
      </c>
      <c r="F654" t="s">
        <v>2016</v>
      </c>
      <c r="G654" t="s">
        <v>1981</v>
      </c>
      <c r="H654" t="s">
        <v>1982</v>
      </c>
    </row>
    <row r="655" spans="1:8" hidden="1" x14ac:dyDescent="0.25">
      <c r="A655" t="s">
        <v>2029</v>
      </c>
      <c r="B655" t="s">
        <v>2030</v>
      </c>
      <c r="C655" t="s">
        <v>2031</v>
      </c>
      <c r="D655" t="s">
        <v>2032</v>
      </c>
      <c r="E655" t="s">
        <v>2033</v>
      </c>
      <c r="F655" t="s">
        <v>2034</v>
      </c>
      <c r="G655" t="s">
        <v>1981</v>
      </c>
      <c r="H655" t="s">
        <v>1982</v>
      </c>
    </row>
    <row r="656" spans="1:8" hidden="1" x14ac:dyDescent="0.25">
      <c r="A656" t="s">
        <v>2035</v>
      </c>
      <c r="B656" t="s">
        <v>2036</v>
      </c>
      <c r="C656" t="s">
        <v>2037</v>
      </c>
      <c r="D656" t="s">
        <v>2038</v>
      </c>
      <c r="E656" t="s">
        <v>2033</v>
      </c>
      <c r="F656" t="s">
        <v>2034</v>
      </c>
      <c r="G656" t="s">
        <v>1981</v>
      </c>
      <c r="H656" t="s">
        <v>1982</v>
      </c>
    </row>
    <row r="657" spans="1:8" hidden="1" x14ac:dyDescent="0.25">
      <c r="A657" t="s">
        <v>2039</v>
      </c>
      <c r="B657" t="s">
        <v>2040</v>
      </c>
      <c r="C657" t="s">
        <v>2041</v>
      </c>
      <c r="D657" t="s">
        <v>2042</v>
      </c>
      <c r="E657" t="s">
        <v>2033</v>
      </c>
      <c r="F657" t="s">
        <v>2034</v>
      </c>
      <c r="G657" t="s">
        <v>1981</v>
      </c>
      <c r="H657" t="s">
        <v>1982</v>
      </c>
    </row>
    <row r="658" spans="1:8" hidden="1" x14ac:dyDescent="0.25">
      <c r="A658" t="s">
        <v>2043</v>
      </c>
      <c r="B658" t="s">
        <v>2044</v>
      </c>
      <c r="C658" t="s">
        <v>2045</v>
      </c>
      <c r="D658" t="s">
        <v>2046</v>
      </c>
      <c r="E658" t="s">
        <v>2047</v>
      </c>
      <c r="F658" t="s">
        <v>2048</v>
      </c>
      <c r="G658" t="s">
        <v>1981</v>
      </c>
      <c r="H658" t="s">
        <v>1982</v>
      </c>
    </row>
    <row r="659" spans="1:8" hidden="1" x14ac:dyDescent="0.25">
      <c r="A659" t="s">
        <v>2049</v>
      </c>
      <c r="B659" t="s">
        <v>2050</v>
      </c>
      <c r="C659" t="s">
        <v>2045</v>
      </c>
      <c r="D659" t="s">
        <v>2046</v>
      </c>
      <c r="E659" t="s">
        <v>2047</v>
      </c>
      <c r="F659" t="s">
        <v>2048</v>
      </c>
      <c r="G659" t="s">
        <v>1981</v>
      </c>
      <c r="H659" t="s">
        <v>1982</v>
      </c>
    </row>
    <row r="660" spans="1:8" hidden="1" x14ac:dyDescent="0.25">
      <c r="A660" t="s">
        <v>2051</v>
      </c>
      <c r="B660" t="s">
        <v>2052</v>
      </c>
      <c r="C660" t="s">
        <v>2053</v>
      </c>
      <c r="D660" t="s">
        <v>2054</v>
      </c>
      <c r="E660" t="s">
        <v>2047</v>
      </c>
      <c r="F660" t="s">
        <v>2048</v>
      </c>
      <c r="G660" t="s">
        <v>1981</v>
      </c>
      <c r="H660" t="s">
        <v>1982</v>
      </c>
    </row>
    <row r="661" spans="1:8" hidden="1" x14ac:dyDescent="0.25">
      <c r="A661" t="s">
        <v>2055</v>
      </c>
      <c r="B661" t="s">
        <v>2056</v>
      </c>
      <c r="C661" t="s">
        <v>2057</v>
      </c>
      <c r="D661" t="s">
        <v>2058</v>
      </c>
      <c r="E661" t="s">
        <v>2047</v>
      </c>
      <c r="F661" t="s">
        <v>2048</v>
      </c>
      <c r="G661" t="s">
        <v>1981</v>
      </c>
      <c r="H661" t="s">
        <v>1982</v>
      </c>
    </row>
    <row r="662" spans="1:8" hidden="1" x14ac:dyDescent="0.25">
      <c r="A662" t="s">
        <v>2059</v>
      </c>
      <c r="B662" t="s">
        <v>2060</v>
      </c>
      <c r="C662" t="s">
        <v>2061</v>
      </c>
      <c r="D662" t="s">
        <v>2062</v>
      </c>
      <c r="E662" t="s">
        <v>2047</v>
      </c>
      <c r="F662" t="s">
        <v>2048</v>
      </c>
      <c r="G662" t="s">
        <v>1981</v>
      </c>
      <c r="H662" t="s">
        <v>1982</v>
      </c>
    </row>
    <row r="663" spans="1:8" hidden="1" x14ac:dyDescent="0.25">
      <c r="A663" t="s">
        <v>2063</v>
      </c>
      <c r="B663" t="s">
        <v>2064</v>
      </c>
      <c r="C663" t="s">
        <v>2065</v>
      </c>
      <c r="D663" t="s">
        <v>2066</v>
      </c>
      <c r="E663" t="s">
        <v>2067</v>
      </c>
      <c r="F663" t="s">
        <v>2068</v>
      </c>
      <c r="G663" t="s">
        <v>1981</v>
      </c>
      <c r="H663" t="s">
        <v>1982</v>
      </c>
    </row>
    <row r="664" spans="1:8" hidden="1" x14ac:dyDescent="0.25">
      <c r="A664" t="s">
        <v>2069</v>
      </c>
      <c r="B664" t="s">
        <v>2070</v>
      </c>
      <c r="C664" t="s">
        <v>2071</v>
      </c>
      <c r="D664" t="s">
        <v>2072</v>
      </c>
      <c r="E664" t="s">
        <v>2067</v>
      </c>
      <c r="F664" t="s">
        <v>2068</v>
      </c>
      <c r="G664" t="s">
        <v>1981</v>
      </c>
      <c r="H664" t="s">
        <v>1982</v>
      </c>
    </row>
    <row r="665" spans="1:8" hidden="1" x14ac:dyDescent="0.25">
      <c r="A665" t="s">
        <v>2073</v>
      </c>
      <c r="B665" t="s">
        <v>2074</v>
      </c>
      <c r="C665" t="s">
        <v>2075</v>
      </c>
      <c r="D665" t="s">
        <v>2076</v>
      </c>
      <c r="E665" t="s">
        <v>2077</v>
      </c>
      <c r="F665" t="s">
        <v>2078</v>
      </c>
      <c r="G665" t="s">
        <v>2079</v>
      </c>
      <c r="H665" t="s">
        <v>2080</v>
      </c>
    </row>
    <row r="666" spans="1:8" hidden="1" x14ac:dyDescent="0.25">
      <c r="A666" t="s">
        <v>163</v>
      </c>
      <c r="B666" t="s">
        <v>2081</v>
      </c>
      <c r="C666" t="s">
        <v>2075</v>
      </c>
      <c r="D666" t="s">
        <v>2076</v>
      </c>
      <c r="E666" t="s">
        <v>2077</v>
      </c>
      <c r="F666" t="s">
        <v>2078</v>
      </c>
      <c r="G666" t="s">
        <v>2079</v>
      </c>
      <c r="H666" t="s">
        <v>2080</v>
      </c>
    </row>
    <row r="667" spans="1:8" hidden="1" x14ac:dyDescent="0.25">
      <c r="A667" t="s">
        <v>2082</v>
      </c>
      <c r="B667" t="s">
        <v>2083</v>
      </c>
      <c r="C667" t="s">
        <v>2075</v>
      </c>
      <c r="D667" t="s">
        <v>2076</v>
      </c>
      <c r="E667" t="s">
        <v>2077</v>
      </c>
      <c r="F667" t="s">
        <v>2078</v>
      </c>
      <c r="G667" t="s">
        <v>2079</v>
      </c>
      <c r="H667" t="s">
        <v>2080</v>
      </c>
    </row>
    <row r="668" spans="1:8" hidden="1" x14ac:dyDescent="0.25">
      <c r="A668" t="s">
        <v>135</v>
      </c>
      <c r="B668" t="s">
        <v>2084</v>
      </c>
      <c r="C668" t="s">
        <v>2085</v>
      </c>
      <c r="D668" t="s">
        <v>2086</v>
      </c>
      <c r="E668" t="s">
        <v>2077</v>
      </c>
      <c r="F668" t="s">
        <v>2078</v>
      </c>
      <c r="G668" t="s">
        <v>2079</v>
      </c>
      <c r="H668" t="s">
        <v>2080</v>
      </c>
    </row>
    <row r="669" spans="1:8" hidden="1" x14ac:dyDescent="0.25">
      <c r="A669" t="s">
        <v>2087</v>
      </c>
      <c r="B669" t="s">
        <v>2088</v>
      </c>
      <c r="C669" t="s">
        <v>2085</v>
      </c>
      <c r="D669" t="s">
        <v>2086</v>
      </c>
      <c r="E669" t="s">
        <v>2077</v>
      </c>
      <c r="F669" t="s">
        <v>2078</v>
      </c>
      <c r="G669" t="s">
        <v>2079</v>
      </c>
      <c r="H669" t="s">
        <v>2080</v>
      </c>
    </row>
    <row r="670" spans="1:8" hidden="1" x14ac:dyDescent="0.25">
      <c r="A670" t="s">
        <v>2089</v>
      </c>
      <c r="B670" t="s">
        <v>2090</v>
      </c>
      <c r="C670" t="s">
        <v>2085</v>
      </c>
      <c r="D670" t="s">
        <v>2086</v>
      </c>
      <c r="E670" t="s">
        <v>2077</v>
      </c>
      <c r="F670" t="s">
        <v>2078</v>
      </c>
      <c r="G670" t="s">
        <v>2079</v>
      </c>
      <c r="H670" t="s">
        <v>2080</v>
      </c>
    </row>
    <row r="671" spans="1:8" hidden="1" x14ac:dyDescent="0.25">
      <c r="A671" t="s">
        <v>2091</v>
      </c>
      <c r="B671" t="s">
        <v>2092</v>
      </c>
      <c r="C671" t="s">
        <v>2085</v>
      </c>
      <c r="D671" t="s">
        <v>2086</v>
      </c>
      <c r="E671" t="s">
        <v>2077</v>
      </c>
      <c r="F671" t="s">
        <v>2078</v>
      </c>
      <c r="G671" t="s">
        <v>2079</v>
      </c>
      <c r="H671" t="s">
        <v>2080</v>
      </c>
    </row>
    <row r="672" spans="1:8" hidden="1" x14ac:dyDescent="0.25">
      <c r="A672" t="s">
        <v>2093</v>
      </c>
      <c r="B672" t="s">
        <v>2094</v>
      </c>
      <c r="C672" t="s">
        <v>2095</v>
      </c>
      <c r="D672" t="s">
        <v>2096</v>
      </c>
      <c r="E672" t="s">
        <v>2097</v>
      </c>
      <c r="F672" t="s">
        <v>2098</v>
      </c>
      <c r="G672" t="s">
        <v>2099</v>
      </c>
      <c r="H672" t="s">
        <v>2100</v>
      </c>
    </row>
    <row r="673" spans="1:8" hidden="1" x14ac:dyDescent="0.25">
      <c r="A673" t="s">
        <v>2101</v>
      </c>
      <c r="B673" t="s">
        <v>2102</v>
      </c>
      <c r="C673" t="s">
        <v>2095</v>
      </c>
      <c r="D673" t="s">
        <v>2096</v>
      </c>
      <c r="E673" t="s">
        <v>2097</v>
      </c>
      <c r="F673" t="s">
        <v>2098</v>
      </c>
      <c r="G673" t="s">
        <v>2099</v>
      </c>
      <c r="H673" t="s">
        <v>2100</v>
      </c>
    </row>
    <row r="674" spans="1:8" hidden="1" x14ac:dyDescent="0.25">
      <c r="A674" t="s">
        <v>2103</v>
      </c>
      <c r="B674" t="s">
        <v>2104</v>
      </c>
      <c r="C674" t="s">
        <v>2095</v>
      </c>
      <c r="D674" t="s">
        <v>2096</v>
      </c>
      <c r="E674" t="s">
        <v>2097</v>
      </c>
      <c r="F674" t="s">
        <v>2098</v>
      </c>
      <c r="G674" t="s">
        <v>2099</v>
      </c>
      <c r="H674" t="s">
        <v>2100</v>
      </c>
    </row>
    <row r="675" spans="1:8" hidden="1" x14ac:dyDescent="0.25">
      <c r="A675" t="s">
        <v>2105</v>
      </c>
      <c r="B675" t="s">
        <v>2106</v>
      </c>
      <c r="C675" t="s">
        <v>2095</v>
      </c>
      <c r="D675" t="s">
        <v>2096</v>
      </c>
      <c r="E675" t="s">
        <v>2097</v>
      </c>
      <c r="F675" t="s">
        <v>2098</v>
      </c>
      <c r="G675" t="s">
        <v>2099</v>
      </c>
      <c r="H675" t="s">
        <v>2100</v>
      </c>
    </row>
    <row r="676" spans="1:8" hidden="1" x14ac:dyDescent="0.25">
      <c r="A676" t="s">
        <v>2107</v>
      </c>
      <c r="B676" t="s">
        <v>2108</v>
      </c>
      <c r="C676" t="s">
        <v>2095</v>
      </c>
      <c r="D676" t="s">
        <v>2096</v>
      </c>
      <c r="E676" t="s">
        <v>2097</v>
      </c>
      <c r="F676" t="s">
        <v>2098</v>
      </c>
      <c r="G676" t="s">
        <v>2099</v>
      </c>
      <c r="H676" t="s">
        <v>2100</v>
      </c>
    </row>
    <row r="677" spans="1:8" hidden="1" x14ac:dyDescent="0.25">
      <c r="A677" t="s">
        <v>2109</v>
      </c>
      <c r="B677" t="s">
        <v>2110</v>
      </c>
      <c r="C677" t="s">
        <v>2095</v>
      </c>
      <c r="D677" t="s">
        <v>2096</v>
      </c>
      <c r="E677" t="s">
        <v>2097</v>
      </c>
      <c r="F677" t="s">
        <v>2098</v>
      </c>
      <c r="G677" t="s">
        <v>2099</v>
      </c>
      <c r="H677" t="s">
        <v>2100</v>
      </c>
    </row>
    <row r="678" spans="1:8" hidden="1" x14ac:dyDescent="0.25">
      <c r="A678" t="s">
        <v>2111</v>
      </c>
      <c r="B678" t="s">
        <v>2112</v>
      </c>
      <c r="C678" t="s">
        <v>2095</v>
      </c>
      <c r="D678" t="s">
        <v>2096</v>
      </c>
      <c r="E678" t="s">
        <v>2097</v>
      </c>
      <c r="F678" t="s">
        <v>2098</v>
      </c>
      <c r="G678" t="s">
        <v>2099</v>
      </c>
      <c r="H678" t="s">
        <v>2100</v>
      </c>
    </row>
    <row r="679" spans="1:8" hidden="1" x14ac:dyDescent="0.25">
      <c r="A679" t="s">
        <v>2113</v>
      </c>
      <c r="B679" t="s">
        <v>2114</v>
      </c>
      <c r="C679" t="s">
        <v>2095</v>
      </c>
      <c r="D679" t="s">
        <v>2096</v>
      </c>
      <c r="E679" t="s">
        <v>2097</v>
      </c>
      <c r="F679" t="s">
        <v>2098</v>
      </c>
      <c r="G679" t="s">
        <v>2099</v>
      </c>
      <c r="H679" t="s">
        <v>2100</v>
      </c>
    </row>
    <row r="680" spans="1:8" hidden="1" x14ac:dyDescent="0.25">
      <c r="A680" t="s">
        <v>2115</v>
      </c>
      <c r="B680" t="s">
        <v>2116</v>
      </c>
      <c r="C680" t="s">
        <v>2095</v>
      </c>
      <c r="D680" t="s">
        <v>2096</v>
      </c>
      <c r="E680" t="s">
        <v>2097</v>
      </c>
      <c r="F680" t="s">
        <v>2098</v>
      </c>
      <c r="G680" t="s">
        <v>2099</v>
      </c>
      <c r="H680" t="s">
        <v>2100</v>
      </c>
    </row>
    <row r="681" spans="1:8" hidden="1" x14ac:dyDescent="0.25">
      <c r="A681" t="s">
        <v>2117</v>
      </c>
      <c r="B681" t="s">
        <v>2118</v>
      </c>
      <c r="C681" t="s">
        <v>2095</v>
      </c>
      <c r="D681" t="s">
        <v>2096</v>
      </c>
      <c r="E681" t="s">
        <v>2097</v>
      </c>
      <c r="F681" t="s">
        <v>2098</v>
      </c>
      <c r="G681" t="s">
        <v>2099</v>
      </c>
      <c r="H681" t="s">
        <v>2100</v>
      </c>
    </row>
    <row r="682" spans="1:8" hidden="1" x14ac:dyDescent="0.25">
      <c r="A682" t="s">
        <v>2119</v>
      </c>
      <c r="B682" t="s">
        <v>2120</v>
      </c>
      <c r="C682" t="s">
        <v>2095</v>
      </c>
      <c r="D682" t="s">
        <v>2096</v>
      </c>
      <c r="E682" t="s">
        <v>2097</v>
      </c>
      <c r="F682" t="s">
        <v>2098</v>
      </c>
      <c r="G682" t="s">
        <v>2099</v>
      </c>
      <c r="H682" t="s">
        <v>2100</v>
      </c>
    </row>
    <row r="683" spans="1:8" hidden="1" x14ac:dyDescent="0.25">
      <c r="A683" t="s">
        <v>2121</v>
      </c>
      <c r="B683" t="s">
        <v>2122</v>
      </c>
      <c r="C683" t="s">
        <v>2095</v>
      </c>
      <c r="D683" t="s">
        <v>2096</v>
      </c>
      <c r="E683" t="s">
        <v>2097</v>
      </c>
      <c r="F683" t="s">
        <v>2098</v>
      </c>
      <c r="G683" t="s">
        <v>2099</v>
      </c>
      <c r="H683" t="s">
        <v>2100</v>
      </c>
    </row>
    <row r="684" spans="1:8" hidden="1" x14ac:dyDescent="0.25">
      <c r="A684" t="s">
        <v>2123</v>
      </c>
      <c r="B684" t="s">
        <v>2124</v>
      </c>
      <c r="C684" t="s">
        <v>2095</v>
      </c>
      <c r="D684" t="s">
        <v>2096</v>
      </c>
      <c r="E684" t="s">
        <v>2097</v>
      </c>
      <c r="F684" t="s">
        <v>2098</v>
      </c>
      <c r="G684" t="s">
        <v>2099</v>
      </c>
      <c r="H684" t="s">
        <v>2100</v>
      </c>
    </row>
    <row r="685" spans="1:8" hidden="1" x14ac:dyDescent="0.25">
      <c r="A685" t="s">
        <v>2125</v>
      </c>
      <c r="B685" t="s">
        <v>2126</v>
      </c>
      <c r="C685" t="s">
        <v>2095</v>
      </c>
      <c r="D685" t="s">
        <v>2096</v>
      </c>
      <c r="E685" t="s">
        <v>2097</v>
      </c>
      <c r="F685" t="s">
        <v>2098</v>
      </c>
      <c r="G685" t="s">
        <v>2099</v>
      </c>
      <c r="H685" t="s">
        <v>2100</v>
      </c>
    </row>
    <row r="686" spans="1:8" hidden="1" x14ac:dyDescent="0.25">
      <c r="A686" t="s">
        <v>2127</v>
      </c>
      <c r="B686" t="s">
        <v>2128</v>
      </c>
      <c r="C686" t="s">
        <v>2095</v>
      </c>
      <c r="D686" t="s">
        <v>2096</v>
      </c>
      <c r="E686" t="s">
        <v>2097</v>
      </c>
      <c r="F686" t="s">
        <v>2098</v>
      </c>
      <c r="G686" t="s">
        <v>2099</v>
      </c>
      <c r="H686" t="s">
        <v>2100</v>
      </c>
    </row>
    <row r="687" spans="1:8" hidden="1" x14ac:dyDescent="0.25">
      <c r="A687" t="s">
        <v>2129</v>
      </c>
      <c r="B687" t="s">
        <v>2130</v>
      </c>
      <c r="C687" t="s">
        <v>2095</v>
      </c>
      <c r="D687" t="s">
        <v>2096</v>
      </c>
      <c r="E687" t="s">
        <v>2097</v>
      </c>
      <c r="F687" t="s">
        <v>2098</v>
      </c>
      <c r="G687" t="s">
        <v>2099</v>
      </c>
      <c r="H687" t="s">
        <v>2100</v>
      </c>
    </row>
    <row r="688" spans="1:8" hidden="1" x14ac:dyDescent="0.25">
      <c r="A688" t="s">
        <v>2131</v>
      </c>
      <c r="B688" t="s">
        <v>2132</v>
      </c>
      <c r="C688" t="s">
        <v>2095</v>
      </c>
      <c r="D688" t="s">
        <v>2096</v>
      </c>
      <c r="E688" t="s">
        <v>2097</v>
      </c>
      <c r="F688" t="s">
        <v>2098</v>
      </c>
      <c r="G688" t="s">
        <v>2099</v>
      </c>
      <c r="H688" t="s">
        <v>2100</v>
      </c>
    </row>
    <row r="689" spans="1:8" hidden="1" x14ac:dyDescent="0.25">
      <c r="A689" t="s">
        <v>2133</v>
      </c>
      <c r="B689" t="s">
        <v>2134</v>
      </c>
      <c r="C689" t="s">
        <v>2135</v>
      </c>
      <c r="D689" t="s">
        <v>2136</v>
      </c>
      <c r="E689" t="s">
        <v>2097</v>
      </c>
      <c r="F689" t="s">
        <v>2098</v>
      </c>
      <c r="G689" t="s">
        <v>2099</v>
      </c>
      <c r="H689" t="s">
        <v>2100</v>
      </c>
    </row>
    <row r="690" spans="1:8" hidden="1" x14ac:dyDescent="0.25">
      <c r="A690" t="s">
        <v>2137</v>
      </c>
      <c r="B690" t="s">
        <v>2138</v>
      </c>
      <c r="C690" t="s">
        <v>2135</v>
      </c>
      <c r="D690" t="s">
        <v>2136</v>
      </c>
      <c r="E690" t="s">
        <v>2097</v>
      </c>
      <c r="F690" t="s">
        <v>2098</v>
      </c>
      <c r="G690" t="s">
        <v>2099</v>
      </c>
      <c r="H690" t="s">
        <v>2100</v>
      </c>
    </row>
    <row r="691" spans="1:8" hidden="1" x14ac:dyDescent="0.25">
      <c r="A691" t="s">
        <v>2139</v>
      </c>
      <c r="B691" t="s">
        <v>2140</v>
      </c>
      <c r="C691" t="s">
        <v>2135</v>
      </c>
      <c r="D691" t="s">
        <v>2136</v>
      </c>
      <c r="E691" t="s">
        <v>2097</v>
      </c>
      <c r="F691" t="s">
        <v>2098</v>
      </c>
      <c r="G691" t="s">
        <v>2099</v>
      </c>
      <c r="H691" t="s">
        <v>2100</v>
      </c>
    </row>
    <row r="692" spans="1:8" hidden="1" x14ac:dyDescent="0.25">
      <c r="A692" t="s">
        <v>2141</v>
      </c>
      <c r="B692" t="s">
        <v>2142</v>
      </c>
      <c r="C692" t="s">
        <v>2135</v>
      </c>
      <c r="D692" t="s">
        <v>2136</v>
      </c>
      <c r="E692" t="s">
        <v>2097</v>
      </c>
      <c r="F692" t="s">
        <v>2098</v>
      </c>
      <c r="G692" t="s">
        <v>2099</v>
      </c>
      <c r="H692" t="s">
        <v>2100</v>
      </c>
    </row>
    <row r="693" spans="1:8" hidden="1" x14ac:dyDescent="0.25">
      <c r="A693" t="s">
        <v>132</v>
      </c>
      <c r="B693" t="s">
        <v>2143</v>
      </c>
      <c r="C693" t="s">
        <v>2144</v>
      </c>
      <c r="D693" t="s">
        <v>2145</v>
      </c>
      <c r="E693" t="s">
        <v>2097</v>
      </c>
      <c r="F693" t="s">
        <v>2098</v>
      </c>
      <c r="G693" t="s">
        <v>2099</v>
      </c>
      <c r="H693" t="s">
        <v>2100</v>
      </c>
    </row>
    <row r="694" spans="1:8" hidden="1" x14ac:dyDescent="0.25">
      <c r="A694" t="s">
        <v>2146</v>
      </c>
      <c r="B694" t="s">
        <v>2147</v>
      </c>
      <c r="C694" t="s">
        <v>2144</v>
      </c>
      <c r="D694" t="s">
        <v>2145</v>
      </c>
      <c r="E694" t="s">
        <v>2097</v>
      </c>
      <c r="F694" t="s">
        <v>2098</v>
      </c>
      <c r="G694" t="s">
        <v>2099</v>
      </c>
      <c r="H694" t="s">
        <v>2100</v>
      </c>
    </row>
    <row r="695" spans="1:8" hidden="1" x14ac:dyDescent="0.25">
      <c r="A695" t="s">
        <v>2148</v>
      </c>
      <c r="B695" t="s">
        <v>2149</v>
      </c>
      <c r="C695" t="s">
        <v>2144</v>
      </c>
      <c r="D695" t="s">
        <v>2145</v>
      </c>
      <c r="E695" t="s">
        <v>2097</v>
      </c>
      <c r="F695" t="s">
        <v>2098</v>
      </c>
      <c r="G695" t="s">
        <v>2099</v>
      </c>
      <c r="H695" t="s">
        <v>2100</v>
      </c>
    </row>
    <row r="696" spans="1:8" hidden="1" x14ac:dyDescent="0.25">
      <c r="A696" t="s">
        <v>2150</v>
      </c>
      <c r="B696" t="s">
        <v>2151</v>
      </c>
      <c r="C696" t="s">
        <v>2144</v>
      </c>
      <c r="D696" t="s">
        <v>2145</v>
      </c>
      <c r="E696" t="s">
        <v>2097</v>
      </c>
      <c r="F696" t="s">
        <v>2098</v>
      </c>
      <c r="G696" t="s">
        <v>2099</v>
      </c>
      <c r="H696" t="s">
        <v>2100</v>
      </c>
    </row>
    <row r="697" spans="1:8" hidden="1" x14ac:dyDescent="0.25">
      <c r="A697" t="s">
        <v>2152</v>
      </c>
      <c r="B697" t="s">
        <v>2153</v>
      </c>
      <c r="C697" t="s">
        <v>2154</v>
      </c>
      <c r="D697" t="s">
        <v>2155</v>
      </c>
      <c r="E697" t="s">
        <v>2097</v>
      </c>
      <c r="F697" t="s">
        <v>2098</v>
      </c>
      <c r="G697" t="s">
        <v>2099</v>
      </c>
      <c r="H697" t="s">
        <v>2100</v>
      </c>
    </row>
    <row r="698" spans="1:8" hidden="1" x14ac:dyDescent="0.25">
      <c r="A698" t="s">
        <v>2156</v>
      </c>
      <c r="B698" t="s">
        <v>2157</v>
      </c>
      <c r="C698" t="s">
        <v>2158</v>
      </c>
      <c r="D698" t="s">
        <v>2159</v>
      </c>
      <c r="E698" t="s">
        <v>2097</v>
      </c>
      <c r="F698" t="s">
        <v>2098</v>
      </c>
      <c r="G698" t="s">
        <v>2099</v>
      </c>
      <c r="H698" t="s">
        <v>2100</v>
      </c>
    </row>
    <row r="699" spans="1:8" hidden="1" x14ac:dyDescent="0.25">
      <c r="A699" t="s">
        <v>2160</v>
      </c>
      <c r="B699" t="s">
        <v>2161</v>
      </c>
      <c r="C699" t="s">
        <v>2162</v>
      </c>
      <c r="D699" t="s">
        <v>2163</v>
      </c>
      <c r="E699" t="s">
        <v>2164</v>
      </c>
      <c r="F699" t="s">
        <v>2165</v>
      </c>
      <c r="G699" t="s">
        <v>2099</v>
      </c>
      <c r="H699" t="s">
        <v>2100</v>
      </c>
    </row>
    <row r="700" spans="1:8" hidden="1" x14ac:dyDescent="0.25">
      <c r="A700" t="s">
        <v>2166</v>
      </c>
      <c r="B700" t="s">
        <v>2167</v>
      </c>
      <c r="C700" t="s">
        <v>2162</v>
      </c>
      <c r="D700" t="s">
        <v>2163</v>
      </c>
      <c r="E700" t="s">
        <v>2164</v>
      </c>
      <c r="F700" t="s">
        <v>2165</v>
      </c>
      <c r="G700" t="s">
        <v>2099</v>
      </c>
      <c r="H700" t="s">
        <v>2100</v>
      </c>
    </row>
    <row r="701" spans="1:8" hidden="1" x14ac:dyDescent="0.25">
      <c r="A701" t="s">
        <v>2168</v>
      </c>
      <c r="B701" t="s">
        <v>2169</v>
      </c>
      <c r="C701" t="s">
        <v>2162</v>
      </c>
      <c r="D701" t="s">
        <v>2163</v>
      </c>
      <c r="E701" t="s">
        <v>2164</v>
      </c>
      <c r="F701" t="s">
        <v>2165</v>
      </c>
      <c r="G701" t="s">
        <v>2099</v>
      </c>
      <c r="H701" t="s">
        <v>2100</v>
      </c>
    </row>
    <row r="702" spans="1:8" hidden="1" x14ac:dyDescent="0.25">
      <c r="A702" t="s">
        <v>2170</v>
      </c>
      <c r="B702" t="s">
        <v>2171</v>
      </c>
      <c r="C702" t="s">
        <v>2172</v>
      </c>
      <c r="D702" t="s">
        <v>2173</v>
      </c>
      <c r="E702" t="s">
        <v>2164</v>
      </c>
      <c r="F702" t="s">
        <v>2165</v>
      </c>
      <c r="G702" t="s">
        <v>2099</v>
      </c>
      <c r="H702" t="s">
        <v>2100</v>
      </c>
    </row>
    <row r="703" spans="1:8" hidden="1" x14ac:dyDescent="0.25">
      <c r="A703" t="s">
        <v>2174</v>
      </c>
      <c r="B703" t="s">
        <v>2175</v>
      </c>
      <c r="C703" t="s">
        <v>2172</v>
      </c>
      <c r="D703" t="s">
        <v>2173</v>
      </c>
      <c r="E703" t="s">
        <v>2164</v>
      </c>
      <c r="F703" t="s">
        <v>2165</v>
      </c>
      <c r="G703" t="s">
        <v>2099</v>
      </c>
      <c r="H703" t="s">
        <v>2100</v>
      </c>
    </row>
    <row r="704" spans="1:8" hidden="1" x14ac:dyDescent="0.25">
      <c r="A704" t="s">
        <v>2176</v>
      </c>
      <c r="B704" t="s">
        <v>2177</v>
      </c>
      <c r="C704" t="s">
        <v>2172</v>
      </c>
      <c r="D704" t="s">
        <v>2173</v>
      </c>
      <c r="E704" t="s">
        <v>2164</v>
      </c>
      <c r="F704" t="s">
        <v>2165</v>
      </c>
      <c r="G704" t="s">
        <v>2099</v>
      </c>
      <c r="H704" t="s">
        <v>2100</v>
      </c>
    </row>
    <row r="705" spans="1:8" hidden="1" x14ac:dyDescent="0.25">
      <c r="A705" t="s">
        <v>2178</v>
      </c>
      <c r="B705" t="s">
        <v>2179</v>
      </c>
      <c r="C705" t="s">
        <v>2180</v>
      </c>
      <c r="D705" t="s">
        <v>2181</v>
      </c>
      <c r="E705" t="s">
        <v>2164</v>
      </c>
      <c r="F705" t="s">
        <v>2165</v>
      </c>
      <c r="G705" t="s">
        <v>2099</v>
      </c>
      <c r="H705" t="s">
        <v>2100</v>
      </c>
    </row>
    <row r="706" spans="1:8" hidden="1" x14ac:dyDescent="0.25">
      <c r="A706" t="s">
        <v>2182</v>
      </c>
      <c r="B706" t="s">
        <v>2183</v>
      </c>
      <c r="C706" t="s">
        <v>2180</v>
      </c>
      <c r="D706" t="s">
        <v>2181</v>
      </c>
      <c r="E706" t="s">
        <v>2164</v>
      </c>
      <c r="F706" t="s">
        <v>2165</v>
      </c>
      <c r="G706" t="s">
        <v>2099</v>
      </c>
      <c r="H706" t="s">
        <v>2100</v>
      </c>
    </row>
    <row r="707" spans="1:8" hidden="1" x14ac:dyDescent="0.25">
      <c r="A707" t="s">
        <v>2184</v>
      </c>
      <c r="B707" t="s">
        <v>2185</v>
      </c>
      <c r="C707" t="s">
        <v>2180</v>
      </c>
      <c r="D707" t="s">
        <v>2181</v>
      </c>
      <c r="E707" t="s">
        <v>2164</v>
      </c>
      <c r="F707" t="s">
        <v>2165</v>
      </c>
      <c r="G707" t="s">
        <v>2099</v>
      </c>
      <c r="H707" t="s">
        <v>2100</v>
      </c>
    </row>
    <row r="708" spans="1:8" hidden="1" x14ac:dyDescent="0.25">
      <c r="A708" t="s">
        <v>2186</v>
      </c>
      <c r="B708" t="s">
        <v>2187</v>
      </c>
      <c r="C708" t="s">
        <v>2180</v>
      </c>
      <c r="D708" t="s">
        <v>2181</v>
      </c>
      <c r="E708" t="s">
        <v>2164</v>
      </c>
      <c r="F708" t="s">
        <v>2165</v>
      </c>
      <c r="G708" t="s">
        <v>2099</v>
      </c>
      <c r="H708" t="s">
        <v>2100</v>
      </c>
    </row>
    <row r="709" spans="1:8" hidden="1" x14ac:dyDescent="0.25">
      <c r="A709" t="s">
        <v>2188</v>
      </c>
      <c r="B709" t="s">
        <v>2189</v>
      </c>
      <c r="C709" t="s">
        <v>2180</v>
      </c>
      <c r="D709" t="s">
        <v>2181</v>
      </c>
      <c r="E709" t="s">
        <v>2164</v>
      </c>
      <c r="F709" t="s">
        <v>2165</v>
      </c>
      <c r="G709" t="s">
        <v>2099</v>
      </c>
      <c r="H709" t="s">
        <v>2100</v>
      </c>
    </row>
    <row r="710" spans="1:8" hidden="1" x14ac:dyDescent="0.25">
      <c r="A710" t="s">
        <v>2190</v>
      </c>
      <c r="B710" t="s">
        <v>2191</v>
      </c>
      <c r="C710" t="s">
        <v>2192</v>
      </c>
      <c r="D710" t="s">
        <v>2193</v>
      </c>
      <c r="E710" t="s">
        <v>2194</v>
      </c>
      <c r="F710" t="s">
        <v>2195</v>
      </c>
      <c r="G710" t="s">
        <v>2099</v>
      </c>
      <c r="H710" t="s">
        <v>2100</v>
      </c>
    </row>
    <row r="711" spans="1:8" hidden="1" x14ac:dyDescent="0.25">
      <c r="A711" t="s">
        <v>2196</v>
      </c>
      <c r="B711" t="s">
        <v>2197</v>
      </c>
      <c r="C711" t="s">
        <v>2192</v>
      </c>
      <c r="D711" t="s">
        <v>2193</v>
      </c>
      <c r="E711" t="s">
        <v>2194</v>
      </c>
      <c r="F711" t="s">
        <v>2195</v>
      </c>
      <c r="G711" t="s">
        <v>2099</v>
      </c>
      <c r="H711" t="s">
        <v>2100</v>
      </c>
    </row>
    <row r="712" spans="1:8" hidden="1" x14ac:dyDescent="0.25">
      <c r="A712" t="s">
        <v>2198</v>
      </c>
      <c r="B712" t="s">
        <v>2199</v>
      </c>
      <c r="C712" t="s">
        <v>2192</v>
      </c>
      <c r="D712" t="s">
        <v>2193</v>
      </c>
      <c r="E712" t="s">
        <v>2194</v>
      </c>
      <c r="F712" t="s">
        <v>2195</v>
      </c>
      <c r="G712" t="s">
        <v>2099</v>
      </c>
      <c r="H712" t="s">
        <v>2100</v>
      </c>
    </row>
    <row r="713" spans="1:8" hidden="1" x14ac:dyDescent="0.25">
      <c r="A713" t="s">
        <v>2200</v>
      </c>
      <c r="B713" t="s">
        <v>2201</v>
      </c>
      <c r="C713" t="s">
        <v>2192</v>
      </c>
      <c r="D713" t="s">
        <v>2193</v>
      </c>
      <c r="E713" t="s">
        <v>2194</v>
      </c>
      <c r="F713" t="s">
        <v>2195</v>
      </c>
      <c r="G713" t="s">
        <v>2099</v>
      </c>
      <c r="H713" t="s">
        <v>2100</v>
      </c>
    </row>
    <row r="714" spans="1:8" hidden="1" x14ac:dyDescent="0.25">
      <c r="A714" t="s">
        <v>2202</v>
      </c>
      <c r="B714" t="s">
        <v>2203</v>
      </c>
      <c r="C714" t="s">
        <v>2204</v>
      </c>
      <c r="D714" t="s">
        <v>2205</v>
      </c>
      <c r="E714" t="s">
        <v>2194</v>
      </c>
      <c r="F714" t="s">
        <v>2195</v>
      </c>
      <c r="G714" t="s">
        <v>2099</v>
      </c>
      <c r="H714" t="s">
        <v>2100</v>
      </c>
    </row>
    <row r="715" spans="1:8" hidden="1" x14ac:dyDescent="0.25">
      <c r="A715" t="s">
        <v>2206</v>
      </c>
      <c r="B715" t="s">
        <v>2207</v>
      </c>
      <c r="C715" t="s">
        <v>2204</v>
      </c>
      <c r="D715" t="s">
        <v>2205</v>
      </c>
      <c r="E715" t="s">
        <v>2194</v>
      </c>
      <c r="F715" t="s">
        <v>2195</v>
      </c>
      <c r="G715" t="s">
        <v>2099</v>
      </c>
      <c r="H715" t="s">
        <v>2100</v>
      </c>
    </row>
    <row r="716" spans="1:8" hidden="1" x14ac:dyDescent="0.25">
      <c r="A716" t="s">
        <v>2208</v>
      </c>
      <c r="B716" t="s">
        <v>2209</v>
      </c>
      <c r="C716" t="s">
        <v>2210</v>
      </c>
      <c r="D716" t="s">
        <v>2211</v>
      </c>
      <c r="E716" t="s">
        <v>2194</v>
      </c>
      <c r="F716" t="s">
        <v>2195</v>
      </c>
      <c r="G716" t="s">
        <v>2099</v>
      </c>
      <c r="H716" t="s">
        <v>2100</v>
      </c>
    </row>
    <row r="717" spans="1:8" hidden="1" x14ac:dyDescent="0.25">
      <c r="A717" t="s">
        <v>2212</v>
      </c>
      <c r="B717" t="s">
        <v>2213</v>
      </c>
      <c r="C717" t="s">
        <v>2214</v>
      </c>
      <c r="D717" t="s">
        <v>2215</v>
      </c>
      <c r="E717" t="s">
        <v>2216</v>
      </c>
      <c r="F717" t="s">
        <v>2217</v>
      </c>
      <c r="G717" t="s">
        <v>2099</v>
      </c>
      <c r="H717" t="s">
        <v>2100</v>
      </c>
    </row>
    <row r="718" spans="1:8" hidden="1" x14ac:dyDescent="0.25">
      <c r="A718" t="s">
        <v>2218</v>
      </c>
      <c r="B718" t="s">
        <v>2219</v>
      </c>
      <c r="C718" t="s">
        <v>2214</v>
      </c>
      <c r="D718" t="s">
        <v>2215</v>
      </c>
      <c r="E718" t="s">
        <v>2216</v>
      </c>
      <c r="F718" t="s">
        <v>2217</v>
      </c>
      <c r="G718" t="s">
        <v>2099</v>
      </c>
      <c r="H718" t="s">
        <v>2100</v>
      </c>
    </row>
    <row r="719" spans="1:8" hidden="1" x14ac:dyDescent="0.25">
      <c r="A719" t="s">
        <v>2220</v>
      </c>
      <c r="B719" t="s">
        <v>2221</v>
      </c>
      <c r="C719" t="s">
        <v>2214</v>
      </c>
      <c r="D719" t="s">
        <v>2215</v>
      </c>
      <c r="E719" t="s">
        <v>2216</v>
      </c>
      <c r="F719" t="s">
        <v>2217</v>
      </c>
      <c r="G719" t="s">
        <v>2099</v>
      </c>
      <c r="H719" t="s">
        <v>2100</v>
      </c>
    </row>
    <row r="720" spans="1:8" hidden="1" x14ac:dyDescent="0.25">
      <c r="A720" t="s">
        <v>2222</v>
      </c>
      <c r="B720" t="s">
        <v>2223</v>
      </c>
      <c r="C720" t="s">
        <v>2214</v>
      </c>
      <c r="D720" t="s">
        <v>2215</v>
      </c>
      <c r="E720" t="s">
        <v>2216</v>
      </c>
      <c r="F720" t="s">
        <v>2217</v>
      </c>
      <c r="G720" t="s">
        <v>2099</v>
      </c>
      <c r="H720" t="s">
        <v>2100</v>
      </c>
    </row>
    <row r="721" spans="1:8" hidden="1" x14ac:dyDescent="0.25">
      <c r="A721" t="s">
        <v>2224</v>
      </c>
      <c r="B721" t="s">
        <v>2225</v>
      </c>
      <c r="C721" t="s">
        <v>2214</v>
      </c>
      <c r="D721" t="s">
        <v>2215</v>
      </c>
      <c r="E721" t="s">
        <v>2216</v>
      </c>
      <c r="F721" t="s">
        <v>2217</v>
      </c>
      <c r="G721" t="s">
        <v>2099</v>
      </c>
      <c r="H721" t="s">
        <v>2100</v>
      </c>
    </row>
    <row r="722" spans="1:8" hidden="1" x14ac:dyDescent="0.25">
      <c r="A722" t="s">
        <v>2226</v>
      </c>
      <c r="B722" t="s">
        <v>2227</v>
      </c>
      <c r="C722" t="s">
        <v>2214</v>
      </c>
      <c r="D722" t="s">
        <v>2215</v>
      </c>
      <c r="E722" t="s">
        <v>2216</v>
      </c>
      <c r="F722" t="s">
        <v>2217</v>
      </c>
      <c r="G722" t="s">
        <v>2099</v>
      </c>
      <c r="H722" t="s">
        <v>2100</v>
      </c>
    </row>
    <row r="723" spans="1:8" hidden="1" x14ac:dyDescent="0.25">
      <c r="A723" t="s">
        <v>2228</v>
      </c>
      <c r="B723" t="s">
        <v>2229</v>
      </c>
      <c r="C723" t="s">
        <v>2230</v>
      </c>
      <c r="D723" t="s">
        <v>2231</v>
      </c>
      <c r="E723" t="s">
        <v>2232</v>
      </c>
      <c r="F723" t="s">
        <v>2233</v>
      </c>
      <c r="G723" t="s">
        <v>2099</v>
      </c>
      <c r="H723" t="s">
        <v>2100</v>
      </c>
    </row>
    <row r="724" spans="1:8" hidden="1" x14ac:dyDescent="0.25">
      <c r="A724" t="s">
        <v>2234</v>
      </c>
      <c r="B724" t="s">
        <v>2235</v>
      </c>
      <c r="C724" t="s">
        <v>2230</v>
      </c>
      <c r="D724" t="s">
        <v>2231</v>
      </c>
      <c r="E724" t="s">
        <v>2232</v>
      </c>
      <c r="F724" t="s">
        <v>2233</v>
      </c>
      <c r="G724" t="s">
        <v>2099</v>
      </c>
      <c r="H724" t="s">
        <v>2100</v>
      </c>
    </row>
    <row r="725" spans="1:8" hidden="1" x14ac:dyDescent="0.25">
      <c r="A725" t="s">
        <v>2236</v>
      </c>
      <c r="B725" t="s">
        <v>2237</v>
      </c>
      <c r="C725" t="s">
        <v>2230</v>
      </c>
      <c r="D725" t="s">
        <v>2231</v>
      </c>
      <c r="E725" t="s">
        <v>2232</v>
      </c>
      <c r="F725" t="s">
        <v>2233</v>
      </c>
      <c r="G725" t="s">
        <v>2099</v>
      </c>
      <c r="H725" t="s">
        <v>2100</v>
      </c>
    </row>
    <row r="726" spans="1:8" hidden="1" x14ac:dyDescent="0.25">
      <c r="A726" t="s">
        <v>2238</v>
      </c>
      <c r="B726" t="s">
        <v>2239</v>
      </c>
      <c r="C726" t="s">
        <v>2230</v>
      </c>
      <c r="D726" t="s">
        <v>2231</v>
      </c>
      <c r="E726" t="s">
        <v>2232</v>
      </c>
      <c r="F726" t="s">
        <v>2233</v>
      </c>
      <c r="G726" t="s">
        <v>2099</v>
      </c>
      <c r="H726" t="s">
        <v>2100</v>
      </c>
    </row>
    <row r="727" spans="1:8" hidden="1" x14ac:dyDescent="0.25">
      <c r="A727" t="s">
        <v>2240</v>
      </c>
      <c r="B727" t="s">
        <v>2241</v>
      </c>
      <c r="C727" t="s">
        <v>2230</v>
      </c>
      <c r="D727" t="s">
        <v>2231</v>
      </c>
      <c r="E727" t="s">
        <v>2232</v>
      </c>
      <c r="F727" t="s">
        <v>2233</v>
      </c>
      <c r="G727" t="s">
        <v>2099</v>
      </c>
      <c r="H727" t="s">
        <v>2100</v>
      </c>
    </row>
    <row r="728" spans="1:8" hidden="1" x14ac:dyDescent="0.25">
      <c r="A728" t="s">
        <v>2242</v>
      </c>
      <c r="B728" t="s">
        <v>2243</v>
      </c>
      <c r="C728" t="s">
        <v>2230</v>
      </c>
      <c r="D728" t="s">
        <v>2231</v>
      </c>
      <c r="E728" t="s">
        <v>2232</v>
      </c>
      <c r="F728" t="s">
        <v>2233</v>
      </c>
      <c r="G728" t="s">
        <v>2099</v>
      </c>
      <c r="H728" t="s">
        <v>2100</v>
      </c>
    </row>
    <row r="729" spans="1:8" hidden="1" x14ac:dyDescent="0.25">
      <c r="A729" t="s">
        <v>2244</v>
      </c>
      <c r="B729" t="s">
        <v>2245</v>
      </c>
      <c r="C729" t="s">
        <v>2230</v>
      </c>
      <c r="D729" t="s">
        <v>2231</v>
      </c>
      <c r="E729" t="s">
        <v>2232</v>
      </c>
      <c r="F729" t="s">
        <v>2233</v>
      </c>
      <c r="G729" t="s">
        <v>2099</v>
      </c>
      <c r="H729" t="s">
        <v>2100</v>
      </c>
    </row>
    <row r="730" spans="1:8" hidden="1" x14ac:dyDescent="0.25">
      <c r="A730" t="s">
        <v>2246</v>
      </c>
      <c r="B730" t="s">
        <v>2247</v>
      </c>
      <c r="C730" t="s">
        <v>2230</v>
      </c>
      <c r="D730" t="s">
        <v>2231</v>
      </c>
      <c r="E730" t="s">
        <v>2232</v>
      </c>
      <c r="F730" t="s">
        <v>2233</v>
      </c>
      <c r="G730" t="s">
        <v>2099</v>
      </c>
      <c r="H730" t="s">
        <v>2100</v>
      </c>
    </row>
    <row r="731" spans="1:8" hidden="1" x14ac:dyDescent="0.25">
      <c r="A731" t="s">
        <v>2248</v>
      </c>
      <c r="B731" t="s">
        <v>2249</v>
      </c>
      <c r="C731" t="s">
        <v>2250</v>
      </c>
      <c r="D731" t="s">
        <v>2251</v>
      </c>
      <c r="E731" t="s">
        <v>2252</v>
      </c>
      <c r="F731" t="s">
        <v>2253</v>
      </c>
      <c r="G731" t="s">
        <v>2254</v>
      </c>
      <c r="H731" t="s">
        <v>2255</v>
      </c>
    </row>
    <row r="732" spans="1:8" hidden="1" x14ac:dyDescent="0.25">
      <c r="A732" t="s">
        <v>2256</v>
      </c>
      <c r="B732" t="s">
        <v>2257</v>
      </c>
      <c r="C732" t="s">
        <v>2250</v>
      </c>
      <c r="D732" t="s">
        <v>2251</v>
      </c>
      <c r="E732" t="s">
        <v>2252</v>
      </c>
      <c r="F732" t="s">
        <v>2253</v>
      </c>
      <c r="G732" t="s">
        <v>2254</v>
      </c>
      <c r="H732" t="s">
        <v>2255</v>
      </c>
    </row>
    <row r="733" spans="1:8" hidden="1" x14ac:dyDescent="0.25">
      <c r="A733" t="s">
        <v>2258</v>
      </c>
      <c r="B733" t="s">
        <v>2259</v>
      </c>
      <c r="C733" t="s">
        <v>2250</v>
      </c>
      <c r="D733" t="s">
        <v>2251</v>
      </c>
      <c r="E733" t="s">
        <v>2252</v>
      </c>
      <c r="F733" t="s">
        <v>2253</v>
      </c>
      <c r="G733" t="s">
        <v>2254</v>
      </c>
      <c r="H733" t="s">
        <v>2255</v>
      </c>
    </row>
    <row r="734" spans="1:8" hidden="1" x14ac:dyDescent="0.25">
      <c r="A734" t="s">
        <v>2260</v>
      </c>
      <c r="B734" t="s">
        <v>2261</v>
      </c>
      <c r="C734" t="s">
        <v>2262</v>
      </c>
      <c r="D734" t="s">
        <v>2263</v>
      </c>
      <c r="E734" t="s">
        <v>2252</v>
      </c>
      <c r="F734" t="s">
        <v>2253</v>
      </c>
      <c r="G734" t="s">
        <v>2254</v>
      </c>
      <c r="H734" t="s">
        <v>2255</v>
      </c>
    </row>
    <row r="735" spans="1:8" hidden="1" x14ac:dyDescent="0.25">
      <c r="A735" t="s">
        <v>2264</v>
      </c>
      <c r="B735" t="s">
        <v>2265</v>
      </c>
      <c r="C735" t="s">
        <v>2266</v>
      </c>
      <c r="D735" t="s">
        <v>2267</v>
      </c>
      <c r="E735" t="s">
        <v>2252</v>
      </c>
      <c r="F735" t="s">
        <v>2253</v>
      </c>
      <c r="G735" t="s">
        <v>2254</v>
      </c>
      <c r="H735" t="s">
        <v>2255</v>
      </c>
    </row>
    <row r="736" spans="1:8" hidden="1" x14ac:dyDescent="0.25">
      <c r="A736" t="s">
        <v>2268</v>
      </c>
      <c r="B736" t="s">
        <v>2269</v>
      </c>
      <c r="C736" t="s">
        <v>2266</v>
      </c>
      <c r="D736" t="s">
        <v>2267</v>
      </c>
      <c r="E736" t="s">
        <v>2252</v>
      </c>
      <c r="F736" t="s">
        <v>2253</v>
      </c>
      <c r="G736" t="s">
        <v>2254</v>
      </c>
      <c r="H736" t="s">
        <v>2255</v>
      </c>
    </row>
    <row r="737" spans="1:8" hidden="1" x14ac:dyDescent="0.25">
      <c r="A737" t="s">
        <v>2270</v>
      </c>
      <c r="B737" t="s">
        <v>2271</v>
      </c>
      <c r="C737" t="s">
        <v>2266</v>
      </c>
      <c r="D737" t="s">
        <v>2267</v>
      </c>
      <c r="E737" t="s">
        <v>2252</v>
      </c>
      <c r="F737" t="s">
        <v>2253</v>
      </c>
      <c r="G737" t="s">
        <v>2254</v>
      </c>
      <c r="H737" t="s">
        <v>2255</v>
      </c>
    </row>
    <row r="738" spans="1:8" hidden="1" x14ac:dyDescent="0.25">
      <c r="A738" t="s">
        <v>2272</v>
      </c>
      <c r="B738" t="s">
        <v>2273</v>
      </c>
      <c r="C738" t="s">
        <v>2274</v>
      </c>
      <c r="D738" t="s">
        <v>2275</v>
      </c>
      <c r="E738" t="s">
        <v>2276</v>
      </c>
      <c r="F738" t="s">
        <v>2277</v>
      </c>
      <c r="G738" t="s">
        <v>2254</v>
      </c>
      <c r="H738" t="s">
        <v>2255</v>
      </c>
    </row>
    <row r="739" spans="1:8" hidden="1" x14ac:dyDescent="0.25">
      <c r="A739" t="s">
        <v>2278</v>
      </c>
      <c r="B739" t="s">
        <v>2279</v>
      </c>
      <c r="C739" t="s">
        <v>2274</v>
      </c>
      <c r="D739" t="s">
        <v>2275</v>
      </c>
      <c r="E739" t="s">
        <v>2276</v>
      </c>
      <c r="F739" t="s">
        <v>2277</v>
      </c>
      <c r="G739" t="s">
        <v>2254</v>
      </c>
      <c r="H739" t="s">
        <v>2255</v>
      </c>
    </row>
    <row r="740" spans="1:8" hidden="1" x14ac:dyDescent="0.25">
      <c r="A740" t="s">
        <v>160</v>
      </c>
      <c r="B740" t="s">
        <v>2280</v>
      </c>
      <c r="C740" t="s">
        <v>2281</v>
      </c>
      <c r="D740" t="s">
        <v>2282</v>
      </c>
      <c r="E740" t="s">
        <v>2276</v>
      </c>
      <c r="F740" t="s">
        <v>2277</v>
      </c>
      <c r="G740" t="s">
        <v>2254</v>
      </c>
      <c r="H740" t="s">
        <v>2255</v>
      </c>
    </row>
    <row r="741" spans="1:8" hidden="1" x14ac:dyDescent="0.25">
      <c r="A741" t="s">
        <v>2283</v>
      </c>
      <c r="B741" t="s">
        <v>2284</v>
      </c>
      <c r="C741" t="s">
        <v>2281</v>
      </c>
      <c r="D741" t="s">
        <v>2282</v>
      </c>
      <c r="E741" t="s">
        <v>2276</v>
      </c>
      <c r="F741" t="s">
        <v>2277</v>
      </c>
      <c r="G741" t="s">
        <v>2254</v>
      </c>
      <c r="H741" t="s">
        <v>2255</v>
      </c>
    </row>
    <row r="742" spans="1:8" hidden="1" x14ac:dyDescent="0.25">
      <c r="A742" t="s">
        <v>2285</v>
      </c>
      <c r="B742" t="s">
        <v>2286</v>
      </c>
      <c r="C742" t="s">
        <v>2281</v>
      </c>
      <c r="D742" t="s">
        <v>2282</v>
      </c>
      <c r="E742" t="s">
        <v>2276</v>
      </c>
      <c r="F742" t="s">
        <v>2277</v>
      </c>
      <c r="G742" t="s">
        <v>2254</v>
      </c>
      <c r="H742" t="s">
        <v>2255</v>
      </c>
    </row>
    <row r="743" spans="1:8" hidden="1" x14ac:dyDescent="0.25">
      <c r="A743" t="s">
        <v>2287</v>
      </c>
      <c r="B743" t="s">
        <v>2288</v>
      </c>
      <c r="C743" t="s">
        <v>2281</v>
      </c>
      <c r="D743" t="s">
        <v>2282</v>
      </c>
      <c r="E743" t="s">
        <v>2276</v>
      </c>
      <c r="F743" t="s">
        <v>2277</v>
      </c>
      <c r="G743" t="s">
        <v>2254</v>
      </c>
      <c r="H743" t="s">
        <v>2255</v>
      </c>
    </row>
    <row r="744" spans="1:8" hidden="1" x14ac:dyDescent="0.25">
      <c r="A744" t="s">
        <v>2289</v>
      </c>
      <c r="B744" t="s">
        <v>2290</v>
      </c>
      <c r="C744" t="s">
        <v>2291</v>
      </c>
      <c r="D744" t="s">
        <v>2292</v>
      </c>
      <c r="E744" t="s">
        <v>2276</v>
      </c>
      <c r="F744" t="s">
        <v>2277</v>
      </c>
      <c r="G744" t="s">
        <v>2254</v>
      </c>
      <c r="H744" t="s">
        <v>2255</v>
      </c>
    </row>
    <row r="745" spans="1:8" hidden="1" x14ac:dyDescent="0.25">
      <c r="A745" t="s">
        <v>2293</v>
      </c>
      <c r="B745" t="s">
        <v>2294</v>
      </c>
      <c r="C745" t="s">
        <v>2291</v>
      </c>
      <c r="D745" t="s">
        <v>2292</v>
      </c>
      <c r="E745" t="s">
        <v>2276</v>
      </c>
      <c r="F745" t="s">
        <v>2277</v>
      </c>
      <c r="G745" t="s">
        <v>2254</v>
      </c>
      <c r="H745" t="s">
        <v>2255</v>
      </c>
    </row>
    <row r="746" spans="1:8" hidden="1" x14ac:dyDescent="0.25">
      <c r="A746" t="s">
        <v>2295</v>
      </c>
      <c r="B746" t="s">
        <v>2296</v>
      </c>
      <c r="C746" t="s">
        <v>2297</v>
      </c>
      <c r="D746" t="s">
        <v>2298</v>
      </c>
      <c r="E746" t="s">
        <v>2276</v>
      </c>
      <c r="F746" t="s">
        <v>2277</v>
      </c>
      <c r="G746" t="s">
        <v>2254</v>
      </c>
      <c r="H746" t="s">
        <v>2255</v>
      </c>
    </row>
    <row r="747" spans="1:8" hidden="1" x14ac:dyDescent="0.25">
      <c r="A747" t="s">
        <v>2299</v>
      </c>
      <c r="B747" t="s">
        <v>2300</v>
      </c>
      <c r="C747" t="s">
        <v>2297</v>
      </c>
      <c r="D747" t="s">
        <v>2298</v>
      </c>
      <c r="E747" t="s">
        <v>2276</v>
      </c>
      <c r="F747" t="s">
        <v>2277</v>
      </c>
      <c r="G747" t="s">
        <v>2254</v>
      </c>
      <c r="H747" t="s">
        <v>2255</v>
      </c>
    </row>
    <row r="748" spans="1:8" hidden="1" x14ac:dyDescent="0.25">
      <c r="A748" t="s">
        <v>2301</v>
      </c>
      <c r="B748" t="s">
        <v>2302</v>
      </c>
      <c r="C748" t="s">
        <v>2297</v>
      </c>
      <c r="D748" t="s">
        <v>2298</v>
      </c>
      <c r="E748" t="s">
        <v>2276</v>
      </c>
      <c r="F748" t="s">
        <v>2277</v>
      </c>
      <c r="G748" t="s">
        <v>2254</v>
      </c>
      <c r="H748" t="s">
        <v>2255</v>
      </c>
    </row>
    <row r="749" spans="1:8" hidden="1" x14ac:dyDescent="0.25">
      <c r="A749" t="s">
        <v>2303</v>
      </c>
      <c r="B749" t="s">
        <v>2304</v>
      </c>
      <c r="C749" t="s">
        <v>2305</v>
      </c>
      <c r="D749" t="s">
        <v>2306</v>
      </c>
      <c r="E749" t="s">
        <v>2307</v>
      </c>
      <c r="F749" t="s">
        <v>2308</v>
      </c>
      <c r="G749" t="s">
        <v>2254</v>
      </c>
      <c r="H749" t="s">
        <v>2255</v>
      </c>
    </row>
    <row r="750" spans="1:8" hidden="1" x14ac:dyDescent="0.25">
      <c r="A750" t="s">
        <v>252</v>
      </c>
      <c r="B750" t="s">
        <v>2309</v>
      </c>
      <c r="C750" t="s">
        <v>2305</v>
      </c>
      <c r="D750" t="s">
        <v>2306</v>
      </c>
      <c r="E750" t="s">
        <v>2307</v>
      </c>
      <c r="F750" t="s">
        <v>2308</v>
      </c>
      <c r="G750" t="s">
        <v>2254</v>
      </c>
      <c r="H750" t="s">
        <v>2255</v>
      </c>
    </row>
    <row r="751" spans="1:8" hidden="1" x14ac:dyDescent="0.25">
      <c r="A751" t="s">
        <v>2310</v>
      </c>
      <c r="B751" t="s">
        <v>2311</v>
      </c>
      <c r="C751" t="s">
        <v>2305</v>
      </c>
      <c r="D751" t="s">
        <v>2306</v>
      </c>
      <c r="E751" t="s">
        <v>2307</v>
      </c>
      <c r="F751" t="s">
        <v>2308</v>
      </c>
      <c r="G751" t="s">
        <v>2254</v>
      </c>
      <c r="H751" t="s">
        <v>2255</v>
      </c>
    </row>
    <row r="752" spans="1:8" hidden="1" x14ac:dyDescent="0.25">
      <c r="A752" t="s">
        <v>2312</v>
      </c>
      <c r="B752" t="s">
        <v>2313</v>
      </c>
      <c r="C752" t="s">
        <v>2305</v>
      </c>
      <c r="D752" t="s">
        <v>2306</v>
      </c>
      <c r="E752" t="s">
        <v>2307</v>
      </c>
      <c r="F752" t="s">
        <v>2308</v>
      </c>
      <c r="G752" t="s">
        <v>2254</v>
      </c>
      <c r="H752" t="s">
        <v>2255</v>
      </c>
    </row>
    <row r="753" spans="1:8" hidden="1" x14ac:dyDescent="0.25">
      <c r="A753" t="s">
        <v>2314</v>
      </c>
      <c r="B753" t="s">
        <v>2315</v>
      </c>
      <c r="C753" t="s">
        <v>2305</v>
      </c>
      <c r="D753" t="s">
        <v>2306</v>
      </c>
      <c r="E753" t="s">
        <v>2307</v>
      </c>
      <c r="F753" t="s">
        <v>2308</v>
      </c>
      <c r="G753" t="s">
        <v>2254</v>
      </c>
      <c r="H753" t="s">
        <v>2255</v>
      </c>
    </row>
    <row r="754" spans="1:8" hidden="1" x14ac:dyDescent="0.25">
      <c r="A754" t="s">
        <v>2316</v>
      </c>
      <c r="B754" t="s">
        <v>2317</v>
      </c>
      <c r="C754" t="s">
        <v>2318</v>
      </c>
      <c r="D754" t="s">
        <v>2319</v>
      </c>
      <c r="E754" t="s">
        <v>2320</v>
      </c>
      <c r="F754" t="s">
        <v>2321</v>
      </c>
      <c r="G754" t="s">
        <v>2322</v>
      </c>
      <c r="H754" t="s">
        <v>2323</v>
      </c>
    </row>
    <row r="755" spans="1:8" hidden="1" x14ac:dyDescent="0.25">
      <c r="A755" t="s">
        <v>2324</v>
      </c>
      <c r="B755" t="s">
        <v>2325</v>
      </c>
      <c r="C755" t="s">
        <v>2318</v>
      </c>
      <c r="D755" t="s">
        <v>2319</v>
      </c>
      <c r="E755" t="s">
        <v>2320</v>
      </c>
      <c r="F755" t="s">
        <v>2321</v>
      </c>
      <c r="G755" t="s">
        <v>2322</v>
      </c>
      <c r="H755" t="s">
        <v>2323</v>
      </c>
    </row>
    <row r="756" spans="1:8" hidden="1" x14ac:dyDescent="0.25">
      <c r="A756" t="s">
        <v>2326</v>
      </c>
      <c r="B756" t="s">
        <v>2327</v>
      </c>
      <c r="C756" t="s">
        <v>2318</v>
      </c>
      <c r="D756" t="s">
        <v>2319</v>
      </c>
      <c r="E756" t="s">
        <v>2320</v>
      </c>
      <c r="F756" t="s">
        <v>2321</v>
      </c>
      <c r="G756" t="s">
        <v>2322</v>
      </c>
      <c r="H756" t="s">
        <v>2323</v>
      </c>
    </row>
    <row r="757" spans="1:8" hidden="1" x14ac:dyDescent="0.25">
      <c r="A757" t="s">
        <v>2328</v>
      </c>
      <c r="B757" t="s">
        <v>2329</v>
      </c>
      <c r="C757" t="s">
        <v>2318</v>
      </c>
      <c r="D757" t="s">
        <v>2319</v>
      </c>
      <c r="E757" t="s">
        <v>2320</v>
      </c>
      <c r="F757" t="s">
        <v>2321</v>
      </c>
      <c r="G757" t="s">
        <v>2322</v>
      </c>
      <c r="H757" t="s">
        <v>2323</v>
      </c>
    </row>
    <row r="758" spans="1:8" hidden="1" x14ac:dyDescent="0.25">
      <c r="A758" t="s">
        <v>2330</v>
      </c>
      <c r="B758" t="s">
        <v>2331</v>
      </c>
      <c r="C758" t="s">
        <v>2318</v>
      </c>
      <c r="D758" t="s">
        <v>2319</v>
      </c>
      <c r="E758" t="s">
        <v>2320</v>
      </c>
      <c r="F758" t="s">
        <v>2321</v>
      </c>
      <c r="G758" t="s">
        <v>2322</v>
      </c>
      <c r="H758" t="s">
        <v>2323</v>
      </c>
    </row>
    <row r="759" spans="1:8" hidden="1" x14ac:dyDescent="0.25">
      <c r="A759" t="s">
        <v>2332</v>
      </c>
      <c r="B759" t="s">
        <v>2333</v>
      </c>
      <c r="C759" t="s">
        <v>2318</v>
      </c>
      <c r="D759" t="s">
        <v>2319</v>
      </c>
      <c r="E759" t="s">
        <v>2320</v>
      </c>
      <c r="F759" t="s">
        <v>2321</v>
      </c>
      <c r="G759" t="s">
        <v>2322</v>
      </c>
      <c r="H759" t="s">
        <v>2323</v>
      </c>
    </row>
    <row r="760" spans="1:8" hidden="1" x14ac:dyDescent="0.25">
      <c r="A760" t="s">
        <v>2334</v>
      </c>
      <c r="B760" t="s">
        <v>2335</v>
      </c>
      <c r="C760" t="s">
        <v>2336</v>
      </c>
      <c r="D760" t="s">
        <v>2337</v>
      </c>
      <c r="E760" t="s">
        <v>2320</v>
      </c>
      <c r="F760" t="s">
        <v>2321</v>
      </c>
      <c r="G760" t="s">
        <v>2322</v>
      </c>
      <c r="H760" t="s">
        <v>2323</v>
      </c>
    </row>
    <row r="761" spans="1:8" hidden="1" x14ac:dyDescent="0.25">
      <c r="A761" t="s">
        <v>2338</v>
      </c>
      <c r="B761" t="s">
        <v>2339</v>
      </c>
      <c r="C761" t="s">
        <v>2340</v>
      </c>
      <c r="D761" t="s">
        <v>2341</v>
      </c>
      <c r="E761" t="s">
        <v>2320</v>
      </c>
      <c r="F761" t="s">
        <v>2321</v>
      </c>
      <c r="G761" t="s">
        <v>2322</v>
      </c>
      <c r="H761" t="s">
        <v>2323</v>
      </c>
    </row>
    <row r="762" spans="1:8" hidden="1" x14ac:dyDescent="0.25">
      <c r="A762" t="s">
        <v>2342</v>
      </c>
      <c r="B762" t="s">
        <v>2343</v>
      </c>
      <c r="C762" t="s">
        <v>2340</v>
      </c>
      <c r="D762" t="s">
        <v>2341</v>
      </c>
      <c r="E762" t="s">
        <v>2320</v>
      </c>
      <c r="F762" t="s">
        <v>2321</v>
      </c>
      <c r="G762" t="s">
        <v>2322</v>
      </c>
      <c r="H762" t="s">
        <v>2323</v>
      </c>
    </row>
    <row r="763" spans="1:8" hidden="1" x14ac:dyDescent="0.25">
      <c r="A763" t="s">
        <v>2344</v>
      </c>
      <c r="B763" t="s">
        <v>2345</v>
      </c>
      <c r="C763" t="s">
        <v>2340</v>
      </c>
      <c r="D763" t="s">
        <v>2341</v>
      </c>
      <c r="E763" t="s">
        <v>2320</v>
      </c>
      <c r="F763" t="s">
        <v>2321</v>
      </c>
      <c r="G763" t="s">
        <v>2322</v>
      </c>
      <c r="H763" t="s">
        <v>2323</v>
      </c>
    </row>
    <row r="764" spans="1:8" hidden="1" x14ac:dyDescent="0.25">
      <c r="A764" t="s">
        <v>2346</v>
      </c>
      <c r="B764" t="s">
        <v>2347</v>
      </c>
      <c r="C764" t="s">
        <v>2348</v>
      </c>
      <c r="D764" t="s">
        <v>2349</v>
      </c>
      <c r="E764" t="s">
        <v>2320</v>
      </c>
      <c r="F764" t="s">
        <v>2321</v>
      </c>
      <c r="G764" t="s">
        <v>2322</v>
      </c>
      <c r="H764" t="s">
        <v>2323</v>
      </c>
    </row>
    <row r="765" spans="1:8" hidden="1" x14ac:dyDescent="0.25">
      <c r="A765" t="s">
        <v>2350</v>
      </c>
      <c r="B765" t="s">
        <v>2351</v>
      </c>
      <c r="C765" t="s">
        <v>2352</v>
      </c>
      <c r="D765" t="s">
        <v>2353</v>
      </c>
      <c r="E765" t="s">
        <v>2320</v>
      </c>
      <c r="F765" t="s">
        <v>2321</v>
      </c>
      <c r="G765" t="s">
        <v>2322</v>
      </c>
      <c r="H765" t="s">
        <v>2323</v>
      </c>
    </row>
    <row r="766" spans="1:8" hidden="1" x14ac:dyDescent="0.25">
      <c r="A766" t="s">
        <v>2354</v>
      </c>
      <c r="B766" t="s">
        <v>2355</v>
      </c>
      <c r="C766" t="s">
        <v>2352</v>
      </c>
      <c r="D766" t="s">
        <v>2353</v>
      </c>
      <c r="E766" t="s">
        <v>2320</v>
      </c>
      <c r="F766" t="s">
        <v>2321</v>
      </c>
      <c r="G766" t="s">
        <v>2322</v>
      </c>
      <c r="H766" t="s">
        <v>2323</v>
      </c>
    </row>
    <row r="767" spans="1:8" hidden="1" x14ac:dyDescent="0.25">
      <c r="A767" t="s">
        <v>2356</v>
      </c>
      <c r="B767" t="s">
        <v>2357</v>
      </c>
      <c r="C767" t="s">
        <v>2358</v>
      </c>
      <c r="D767" t="s">
        <v>2359</v>
      </c>
      <c r="E767" t="s">
        <v>2360</v>
      </c>
      <c r="F767" t="s">
        <v>2361</v>
      </c>
      <c r="G767" t="s">
        <v>2322</v>
      </c>
      <c r="H767" t="s">
        <v>2323</v>
      </c>
    </row>
    <row r="768" spans="1:8" hidden="1" x14ac:dyDescent="0.25">
      <c r="A768" t="s">
        <v>2362</v>
      </c>
      <c r="B768" t="s">
        <v>2363</v>
      </c>
      <c r="C768" t="s">
        <v>2358</v>
      </c>
      <c r="D768" t="s">
        <v>2359</v>
      </c>
      <c r="E768" t="s">
        <v>2360</v>
      </c>
      <c r="F768" t="s">
        <v>2361</v>
      </c>
      <c r="G768" t="s">
        <v>2322</v>
      </c>
      <c r="H768" t="s">
        <v>2323</v>
      </c>
    </row>
    <row r="769" spans="1:8" hidden="1" x14ac:dyDescent="0.25">
      <c r="A769" t="s">
        <v>2364</v>
      </c>
      <c r="B769" t="s">
        <v>2365</v>
      </c>
      <c r="C769" t="s">
        <v>2358</v>
      </c>
      <c r="D769" t="s">
        <v>2359</v>
      </c>
      <c r="E769" t="s">
        <v>2360</v>
      </c>
      <c r="F769" t="s">
        <v>2361</v>
      </c>
      <c r="G769" t="s">
        <v>2322</v>
      </c>
      <c r="H769" t="s">
        <v>2323</v>
      </c>
    </row>
    <row r="770" spans="1:8" hidden="1" x14ac:dyDescent="0.25">
      <c r="A770" t="s">
        <v>2366</v>
      </c>
      <c r="B770" t="s">
        <v>2367</v>
      </c>
      <c r="C770" t="s">
        <v>2358</v>
      </c>
      <c r="D770" t="s">
        <v>2359</v>
      </c>
      <c r="E770" t="s">
        <v>2360</v>
      </c>
      <c r="F770" t="s">
        <v>2361</v>
      </c>
      <c r="G770" t="s">
        <v>2322</v>
      </c>
      <c r="H770" t="s">
        <v>2323</v>
      </c>
    </row>
    <row r="771" spans="1:8" hidden="1" x14ac:dyDescent="0.25">
      <c r="A771" t="s">
        <v>2368</v>
      </c>
      <c r="B771" t="s">
        <v>2369</v>
      </c>
      <c r="C771" t="s">
        <v>2358</v>
      </c>
      <c r="D771" t="s">
        <v>2359</v>
      </c>
      <c r="E771" t="s">
        <v>2360</v>
      </c>
      <c r="F771" t="s">
        <v>2361</v>
      </c>
      <c r="G771" t="s">
        <v>2322</v>
      </c>
      <c r="H771" t="s">
        <v>2323</v>
      </c>
    </row>
    <row r="772" spans="1:8" hidden="1" x14ac:dyDescent="0.25">
      <c r="A772" t="s">
        <v>2370</v>
      </c>
      <c r="B772" t="s">
        <v>2371</v>
      </c>
      <c r="C772" t="s">
        <v>2358</v>
      </c>
      <c r="D772" t="s">
        <v>2359</v>
      </c>
      <c r="E772" t="s">
        <v>2360</v>
      </c>
      <c r="F772" t="s">
        <v>2361</v>
      </c>
      <c r="G772" t="s">
        <v>2322</v>
      </c>
      <c r="H772" t="s">
        <v>2323</v>
      </c>
    </row>
    <row r="773" spans="1:8" hidden="1" x14ac:dyDescent="0.25">
      <c r="A773" t="s">
        <v>2372</v>
      </c>
      <c r="B773" t="s">
        <v>2373</v>
      </c>
      <c r="C773" t="s">
        <v>2374</v>
      </c>
      <c r="D773" t="s">
        <v>2375</v>
      </c>
      <c r="E773" t="s">
        <v>2376</v>
      </c>
      <c r="F773" t="s">
        <v>2377</v>
      </c>
      <c r="G773" t="s">
        <v>2322</v>
      </c>
      <c r="H773" t="s">
        <v>2323</v>
      </c>
    </row>
    <row r="774" spans="1:8" hidden="1" x14ac:dyDescent="0.25">
      <c r="A774" t="s">
        <v>2378</v>
      </c>
      <c r="B774" t="s">
        <v>2379</v>
      </c>
      <c r="C774" t="s">
        <v>2374</v>
      </c>
      <c r="D774" t="s">
        <v>2375</v>
      </c>
      <c r="E774" t="s">
        <v>2376</v>
      </c>
      <c r="F774" t="s">
        <v>2377</v>
      </c>
      <c r="G774" t="s">
        <v>2322</v>
      </c>
      <c r="H774" t="s">
        <v>2323</v>
      </c>
    </row>
    <row r="775" spans="1:8" hidden="1" x14ac:dyDescent="0.25">
      <c r="A775" t="s">
        <v>2380</v>
      </c>
      <c r="B775" t="s">
        <v>2381</v>
      </c>
      <c r="C775" t="s">
        <v>2374</v>
      </c>
      <c r="D775" t="s">
        <v>2375</v>
      </c>
      <c r="E775" t="s">
        <v>2376</v>
      </c>
      <c r="F775" t="s">
        <v>2377</v>
      </c>
      <c r="G775" t="s">
        <v>2322</v>
      </c>
      <c r="H775" t="s">
        <v>2323</v>
      </c>
    </row>
    <row r="776" spans="1:8" hidden="1" x14ac:dyDescent="0.25">
      <c r="A776" t="s">
        <v>2382</v>
      </c>
      <c r="B776" t="s">
        <v>2383</v>
      </c>
      <c r="C776" t="s">
        <v>2374</v>
      </c>
      <c r="D776" t="s">
        <v>2375</v>
      </c>
      <c r="E776" t="s">
        <v>2376</v>
      </c>
      <c r="F776" t="s">
        <v>2377</v>
      </c>
      <c r="G776" t="s">
        <v>2322</v>
      </c>
      <c r="H776" t="s">
        <v>2323</v>
      </c>
    </row>
    <row r="777" spans="1:8" hidden="1" x14ac:dyDescent="0.25">
      <c r="A777" t="s">
        <v>2384</v>
      </c>
      <c r="B777" t="s">
        <v>2385</v>
      </c>
      <c r="C777" t="s">
        <v>2374</v>
      </c>
      <c r="D777" t="s">
        <v>2375</v>
      </c>
      <c r="E777" t="s">
        <v>2376</v>
      </c>
      <c r="F777" t="s">
        <v>2377</v>
      </c>
      <c r="G777" t="s">
        <v>2322</v>
      </c>
      <c r="H777" t="s">
        <v>2323</v>
      </c>
    </row>
    <row r="778" spans="1:8" hidden="1" x14ac:dyDescent="0.25">
      <c r="A778" t="s">
        <v>2386</v>
      </c>
      <c r="B778" t="s">
        <v>2387</v>
      </c>
      <c r="C778" t="s">
        <v>2374</v>
      </c>
      <c r="D778" t="s">
        <v>2375</v>
      </c>
      <c r="E778" t="s">
        <v>2376</v>
      </c>
      <c r="F778" t="s">
        <v>2377</v>
      </c>
      <c r="G778" t="s">
        <v>2322</v>
      </c>
      <c r="H778" t="s">
        <v>2323</v>
      </c>
    </row>
    <row r="779" spans="1:8" hidden="1" x14ac:dyDescent="0.25">
      <c r="A779" t="s">
        <v>2388</v>
      </c>
      <c r="B779" t="s">
        <v>2389</v>
      </c>
      <c r="C779" t="s">
        <v>2374</v>
      </c>
      <c r="D779" t="s">
        <v>2375</v>
      </c>
      <c r="E779" t="s">
        <v>2376</v>
      </c>
      <c r="F779" t="s">
        <v>2377</v>
      </c>
      <c r="G779" t="s">
        <v>2322</v>
      </c>
      <c r="H779" t="s">
        <v>2323</v>
      </c>
    </row>
    <row r="780" spans="1:8" hidden="1" x14ac:dyDescent="0.25">
      <c r="A780" t="s">
        <v>2390</v>
      </c>
      <c r="B780" t="s">
        <v>2391</v>
      </c>
      <c r="C780" t="s">
        <v>2392</v>
      </c>
      <c r="D780" t="s">
        <v>2393</v>
      </c>
      <c r="E780" t="s">
        <v>2394</v>
      </c>
      <c r="F780" t="s">
        <v>2395</v>
      </c>
      <c r="G780" t="s">
        <v>2322</v>
      </c>
      <c r="H780" t="s">
        <v>2323</v>
      </c>
    </row>
    <row r="781" spans="1:8" hidden="1" x14ac:dyDescent="0.25">
      <c r="A781" t="s">
        <v>2396</v>
      </c>
      <c r="B781" t="s">
        <v>2397</v>
      </c>
      <c r="C781" t="s">
        <v>2392</v>
      </c>
      <c r="D781" t="s">
        <v>2393</v>
      </c>
      <c r="E781" t="s">
        <v>2394</v>
      </c>
      <c r="F781" t="s">
        <v>2395</v>
      </c>
      <c r="G781" t="s">
        <v>2322</v>
      </c>
      <c r="H781" t="s">
        <v>2323</v>
      </c>
    </row>
    <row r="782" spans="1:8" hidden="1" x14ac:dyDescent="0.25">
      <c r="A782" t="s">
        <v>2398</v>
      </c>
      <c r="B782" t="s">
        <v>2399</v>
      </c>
      <c r="C782" t="s">
        <v>2400</v>
      </c>
      <c r="D782" t="s">
        <v>2401</v>
      </c>
      <c r="E782" t="s">
        <v>2394</v>
      </c>
      <c r="F782" t="s">
        <v>2395</v>
      </c>
      <c r="G782" t="s">
        <v>2322</v>
      </c>
      <c r="H782" t="s">
        <v>2323</v>
      </c>
    </row>
    <row r="783" spans="1:8" hidden="1" x14ac:dyDescent="0.25">
      <c r="A783" t="s">
        <v>2402</v>
      </c>
      <c r="B783" t="s">
        <v>2403</v>
      </c>
      <c r="C783" t="s">
        <v>2400</v>
      </c>
      <c r="D783" t="s">
        <v>2401</v>
      </c>
      <c r="E783" t="s">
        <v>2394</v>
      </c>
      <c r="F783" t="s">
        <v>2395</v>
      </c>
      <c r="G783" t="s">
        <v>2322</v>
      </c>
      <c r="H783" t="s">
        <v>2323</v>
      </c>
    </row>
    <row r="784" spans="1:8" hidden="1" x14ac:dyDescent="0.25">
      <c r="A784" t="s">
        <v>2404</v>
      </c>
      <c r="B784" t="s">
        <v>2405</v>
      </c>
      <c r="C784" t="s">
        <v>2400</v>
      </c>
      <c r="D784" t="s">
        <v>2401</v>
      </c>
      <c r="E784" t="s">
        <v>2394</v>
      </c>
      <c r="F784" t="s">
        <v>2395</v>
      </c>
      <c r="G784" t="s">
        <v>2322</v>
      </c>
      <c r="H784" t="s">
        <v>2323</v>
      </c>
    </row>
    <row r="785" spans="1:8" hidden="1" x14ac:dyDescent="0.25">
      <c r="A785" t="s">
        <v>2406</v>
      </c>
      <c r="B785" t="s">
        <v>2407</v>
      </c>
      <c r="C785" t="s">
        <v>2400</v>
      </c>
      <c r="D785" t="s">
        <v>2401</v>
      </c>
      <c r="E785" t="s">
        <v>2394</v>
      </c>
      <c r="F785" t="s">
        <v>2395</v>
      </c>
      <c r="G785" t="s">
        <v>2322</v>
      </c>
      <c r="H785" t="s">
        <v>2323</v>
      </c>
    </row>
    <row r="786" spans="1:8" hidden="1" x14ac:dyDescent="0.25">
      <c r="A786" t="s">
        <v>2408</v>
      </c>
      <c r="B786" t="s">
        <v>2409</v>
      </c>
      <c r="C786" t="s">
        <v>2410</v>
      </c>
      <c r="D786" t="s">
        <v>2411</v>
      </c>
      <c r="E786" t="s">
        <v>2394</v>
      </c>
      <c r="F786" t="s">
        <v>2395</v>
      </c>
      <c r="G786" t="s">
        <v>2322</v>
      </c>
      <c r="H786" t="s">
        <v>2323</v>
      </c>
    </row>
    <row r="787" spans="1:8" hidden="1" x14ac:dyDescent="0.25">
      <c r="A787" t="s">
        <v>2412</v>
      </c>
      <c r="B787" t="s">
        <v>2413</v>
      </c>
      <c r="C787" t="s">
        <v>2414</v>
      </c>
      <c r="D787" t="s">
        <v>2415</v>
      </c>
      <c r="E787" t="s">
        <v>2416</v>
      </c>
      <c r="F787" t="s">
        <v>2417</v>
      </c>
      <c r="G787" t="s">
        <v>2322</v>
      </c>
      <c r="H787" t="s">
        <v>2323</v>
      </c>
    </row>
    <row r="788" spans="1:8" hidden="1" x14ac:dyDescent="0.25">
      <c r="A788" t="s">
        <v>2418</v>
      </c>
      <c r="B788" t="s">
        <v>2419</v>
      </c>
      <c r="C788" t="s">
        <v>2414</v>
      </c>
      <c r="D788" t="s">
        <v>2415</v>
      </c>
      <c r="E788" t="s">
        <v>2416</v>
      </c>
      <c r="F788" t="s">
        <v>2417</v>
      </c>
      <c r="G788" t="s">
        <v>2322</v>
      </c>
      <c r="H788" t="s">
        <v>2323</v>
      </c>
    </row>
    <row r="789" spans="1:8" hidden="1" x14ac:dyDescent="0.25">
      <c r="A789" t="s">
        <v>2420</v>
      </c>
      <c r="B789" t="s">
        <v>2421</v>
      </c>
      <c r="C789" t="s">
        <v>2414</v>
      </c>
      <c r="D789" t="s">
        <v>2415</v>
      </c>
      <c r="E789" t="s">
        <v>2416</v>
      </c>
      <c r="F789" t="s">
        <v>2417</v>
      </c>
      <c r="G789" t="s">
        <v>2322</v>
      </c>
      <c r="H789" t="s">
        <v>2323</v>
      </c>
    </row>
    <row r="790" spans="1:8" hidden="1" x14ac:dyDescent="0.25">
      <c r="A790" t="s">
        <v>2422</v>
      </c>
      <c r="B790" t="s">
        <v>2423</v>
      </c>
      <c r="C790" t="s">
        <v>2414</v>
      </c>
      <c r="D790" t="s">
        <v>2415</v>
      </c>
      <c r="E790" t="s">
        <v>2416</v>
      </c>
      <c r="F790" t="s">
        <v>2417</v>
      </c>
      <c r="G790" t="s">
        <v>2322</v>
      </c>
      <c r="H790" t="s">
        <v>2323</v>
      </c>
    </row>
    <row r="791" spans="1:8" hidden="1" x14ac:dyDescent="0.25">
      <c r="A791" t="s">
        <v>2424</v>
      </c>
      <c r="B791" t="s">
        <v>2425</v>
      </c>
      <c r="C791" t="s">
        <v>2426</v>
      </c>
      <c r="D791" t="s">
        <v>2427</v>
      </c>
      <c r="E791" t="s">
        <v>2416</v>
      </c>
      <c r="F791" t="s">
        <v>2417</v>
      </c>
      <c r="G791" t="s">
        <v>2322</v>
      </c>
      <c r="H791" t="s">
        <v>2323</v>
      </c>
    </row>
    <row r="792" spans="1:8" hidden="1" x14ac:dyDescent="0.25">
      <c r="A792" t="s">
        <v>2428</v>
      </c>
      <c r="B792" t="s">
        <v>2429</v>
      </c>
      <c r="C792" t="s">
        <v>2426</v>
      </c>
      <c r="D792" t="s">
        <v>2427</v>
      </c>
      <c r="E792" t="s">
        <v>2416</v>
      </c>
      <c r="F792" t="s">
        <v>2417</v>
      </c>
      <c r="G792" t="s">
        <v>2322</v>
      </c>
      <c r="H792" t="s">
        <v>2323</v>
      </c>
    </row>
    <row r="793" spans="1:8" hidden="1" x14ac:dyDescent="0.25">
      <c r="A793" t="s">
        <v>2430</v>
      </c>
      <c r="B793" t="s">
        <v>2431</v>
      </c>
      <c r="C793" t="s">
        <v>2426</v>
      </c>
      <c r="D793" t="s">
        <v>2427</v>
      </c>
      <c r="E793" t="s">
        <v>2416</v>
      </c>
      <c r="F793" t="s">
        <v>2417</v>
      </c>
      <c r="G793" t="s">
        <v>2322</v>
      </c>
      <c r="H793" t="s">
        <v>2323</v>
      </c>
    </row>
    <row r="794" spans="1:8" hidden="1" x14ac:dyDescent="0.25">
      <c r="A794" t="s">
        <v>2432</v>
      </c>
      <c r="B794" t="s">
        <v>2433</v>
      </c>
      <c r="C794" t="s">
        <v>2426</v>
      </c>
      <c r="D794" t="s">
        <v>2427</v>
      </c>
      <c r="E794" t="s">
        <v>2416</v>
      </c>
      <c r="F794" t="s">
        <v>2417</v>
      </c>
      <c r="G794" t="s">
        <v>2322</v>
      </c>
      <c r="H794" t="s">
        <v>2323</v>
      </c>
    </row>
    <row r="795" spans="1:8" hidden="1" x14ac:dyDescent="0.25">
      <c r="A795" t="s">
        <v>2434</v>
      </c>
      <c r="B795" t="s">
        <v>2435</v>
      </c>
      <c r="C795" t="s">
        <v>2426</v>
      </c>
      <c r="D795" t="s">
        <v>2427</v>
      </c>
      <c r="E795" t="s">
        <v>2416</v>
      </c>
      <c r="F795" t="s">
        <v>2417</v>
      </c>
      <c r="G795" t="s">
        <v>2322</v>
      </c>
      <c r="H795" t="s">
        <v>2323</v>
      </c>
    </row>
    <row r="796" spans="1:8" hidden="1" x14ac:dyDescent="0.25">
      <c r="A796" t="s">
        <v>2436</v>
      </c>
      <c r="B796" t="s">
        <v>2437</v>
      </c>
      <c r="C796" t="s">
        <v>2426</v>
      </c>
      <c r="D796" t="s">
        <v>2427</v>
      </c>
      <c r="E796" t="s">
        <v>2416</v>
      </c>
      <c r="F796" t="s">
        <v>2417</v>
      </c>
      <c r="G796" t="s">
        <v>2322</v>
      </c>
      <c r="H796" t="s">
        <v>2323</v>
      </c>
    </row>
    <row r="797" spans="1:8" hidden="1" x14ac:dyDescent="0.25">
      <c r="A797" t="s">
        <v>2438</v>
      </c>
      <c r="B797" t="s">
        <v>2439</v>
      </c>
      <c r="C797" t="s">
        <v>2426</v>
      </c>
      <c r="D797" t="s">
        <v>2427</v>
      </c>
      <c r="E797" t="s">
        <v>2416</v>
      </c>
      <c r="F797" t="s">
        <v>2417</v>
      </c>
      <c r="G797" t="s">
        <v>2322</v>
      </c>
      <c r="H797" t="s">
        <v>2323</v>
      </c>
    </row>
    <row r="798" spans="1:8" hidden="1" x14ac:dyDescent="0.25">
      <c r="A798" t="s">
        <v>2440</v>
      </c>
      <c r="B798" t="s">
        <v>2441</v>
      </c>
      <c r="C798" t="s">
        <v>2426</v>
      </c>
      <c r="D798" t="s">
        <v>2427</v>
      </c>
      <c r="E798" t="s">
        <v>2416</v>
      </c>
      <c r="F798" t="s">
        <v>2417</v>
      </c>
      <c r="G798" t="s">
        <v>2322</v>
      </c>
      <c r="H798" t="s">
        <v>2323</v>
      </c>
    </row>
    <row r="799" spans="1:8" hidden="1" x14ac:dyDescent="0.25">
      <c r="A799" t="s">
        <v>2442</v>
      </c>
      <c r="B799" t="s">
        <v>2443</v>
      </c>
      <c r="C799" t="s">
        <v>2426</v>
      </c>
      <c r="D799" t="s">
        <v>2427</v>
      </c>
      <c r="E799" t="s">
        <v>2416</v>
      </c>
      <c r="F799" t="s">
        <v>2417</v>
      </c>
      <c r="G799" t="s">
        <v>2322</v>
      </c>
      <c r="H799" t="s">
        <v>2323</v>
      </c>
    </row>
    <row r="800" spans="1:8" hidden="1" x14ac:dyDescent="0.25">
      <c r="A800" t="s">
        <v>2444</v>
      </c>
      <c r="B800" t="s">
        <v>2445</v>
      </c>
      <c r="C800" t="s">
        <v>2426</v>
      </c>
      <c r="D800" t="s">
        <v>2427</v>
      </c>
      <c r="E800" t="s">
        <v>2416</v>
      </c>
      <c r="F800" t="s">
        <v>2417</v>
      </c>
      <c r="G800" t="s">
        <v>2322</v>
      </c>
      <c r="H800" t="s">
        <v>2323</v>
      </c>
    </row>
    <row r="801" spans="1:8" hidden="1" x14ac:dyDescent="0.25">
      <c r="A801" t="s">
        <v>2446</v>
      </c>
      <c r="B801" t="s">
        <v>2447</v>
      </c>
      <c r="C801" t="s">
        <v>2426</v>
      </c>
      <c r="D801" t="s">
        <v>2427</v>
      </c>
      <c r="E801" t="s">
        <v>2416</v>
      </c>
      <c r="F801" t="s">
        <v>2417</v>
      </c>
      <c r="G801" t="s">
        <v>2322</v>
      </c>
      <c r="H801" t="s">
        <v>2323</v>
      </c>
    </row>
    <row r="802" spans="1:8" hidden="1" x14ac:dyDescent="0.25">
      <c r="A802" t="s">
        <v>2448</v>
      </c>
      <c r="B802" t="s">
        <v>2449</v>
      </c>
      <c r="C802" t="s">
        <v>2426</v>
      </c>
      <c r="D802" t="s">
        <v>2427</v>
      </c>
      <c r="E802" t="s">
        <v>2416</v>
      </c>
      <c r="F802" t="s">
        <v>2417</v>
      </c>
      <c r="G802" t="s">
        <v>2322</v>
      </c>
      <c r="H802" t="s">
        <v>2323</v>
      </c>
    </row>
    <row r="803" spans="1:8" hidden="1" x14ac:dyDescent="0.25">
      <c r="A803" t="s">
        <v>2450</v>
      </c>
      <c r="B803" t="s">
        <v>2451</v>
      </c>
      <c r="C803" t="s">
        <v>2452</v>
      </c>
      <c r="D803" t="s">
        <v>2453</v>
      </c>
      <c r="E803" t="s">
        <v>2416</v>
      </c>
      <c r="F803" t="s">
        <v>2417</v>
      </c>
      <c r="G803" t="s">
        <v>2322</v>
      </c>
      <c r="H803" t="s">
        <v>2323</v>
      </c>
    </row>
    <row r="804" spans="1:8" hidden="1" x14ac:dyDescent="0.25">
      <c r="A804" t="s">
        <v>2454</v>
      </c>
      <c r="B804" t="s">
        <v>2455</v>
      </c>
      <c r="C804" t="s">
        <v>2456</v>
      </c>
      <c r="D804" t="s">
        <v>2457</v>
      </c>
      <c r="E804" t="s">
        <v>2416</v>
      </c>
      <c r="F804" t="s">
        <v>2417</v>
      </c>
      <c r="G804" t="s">
        <v>2322</v>
      </c>
      <c r="H804" t="s">
        <v>2323</v>
      </c>
    </row>
    <row r="805" spans="1:8" hidden="1" x14ac:dyDescent="0.25">
      <c r="A805" t="s">
        <v>2458</v>
      </c>
      <c r="B805" t="s">
        <v>2459</v>
      </c>
      <c r="C805" t="s">
        <v>2460</v>
      </c>
      <c r="D805" t="s">
        <v>2461</v>
      </c>
      <c r="E805" t="s">
        <v>2416</v>
      </c>
      <c r="F805" t="s">
        <v>2417</v>
      </c>
      <c r="G805" t="s">
        <v>2322</v>
      </c>
      <c r="H805" t="s">
        <v>2323</v>
      </c>
    </row>
    <row r="806" spans="1:8" hidden="1" x14ac:dyDescent="0.25">
      <c r="A806" t="s">
        <v>2462</v>
      </c>
      <c r="B806" t="s">
        <v>2463</v>
      </c>
      <c r="C806" t="s">
        <v>2460</v>
      </c>
      <c r="D806" t="s">
        <v>2461</v>
      </c>
      <c r="E806" t="s">
        <v>2416</v>
      </c>
      <c r="F806" t="s">
        <v>2417</v>
      </c>
      <c r="G806" t="s">
        <v>2322</v>
      </c>
      <c r="H806" t="s">
        <v>2323</v>
      </c>
    </row>
    <row r="807" spans="1:8" hidden="1" x14ac:dyDescent="0.25">
      <c r="A807" t="s">
        <v>2464</v>
      </c>
      <c r="B807" t="s">
        <v>2465</v>
      </c>
      <c r="C807" t="s">
        <v>2466</v>
      </c>
      <c r="D807" t="s">
        <v>2467</v>
      </c>
      <c r="E807" t="s">
        <v>2468</v>
      </c>
      <c r="F807" t="s">
        <v>2469</v>
      </c>
      <c r="G807" t="s">
        <v>2322</v>
      </c>
      <c r="H807" t="s">
        <v>2323</v>
      </c>
    </row>
    <row r="808" spans="1:8" hidden="1" x14ac:dyDescent="0.25">
      <c r="A808" t="s">
        <v>2470</v>
      </c>
      <c r="B808" t="s">
        <v>2471</v>
      </c>
      <c r="C808" t="s">
        <v>2466</v>
      </c>
      <c r="D808" t="s">
        <v>2467</v>
      </c>
      <c r="E808" t="s">
        <v>2468</v>
      </c>
      <c r="F808" t="s">
        <v>2469</v>
      </c>
      <c r="G808" t="s">
        <v>2322</v>
      </c>
      <c r="H808" t="s">
        <v>2323</v>
      </c>
    </row>
    <row r="809" spans="1:8" hidden="1" x14ac:dyDescent="0.25">
      <c r="A809" t="s">
        <v>2472</v>
      </c>
      <c r="B809" t="s">
        <v>2473</v>
      </c>
      <c r="C809" t="s">
        <v>2466</v>
      </c>
      <c r="D809" t="s">
        <v>2467</v>
      </c>
      <c r="E809" t="s">
        <v>2468</v>
      </c>
      <c r="F809" t="s">
        <v>2469</v>
      </c>
      <c r="G809" t="s">
        <v>2322</v>
      </c>
      <c r="H809" t="s">
        <v>2323</v>
      </c>
    </row>
    <row r="810" spans="1:8" hidden="1" x14ac:dyDescent="0.25">
      <c r="A810" t="s">
        <v>2474</v>
      </c>
      <c r="B810" t="s">
        <v>2475</v>
      </c>
      <c r="C810" t="s">
        <v>2476</v>
      </c>
      <c r="D810" t="s">
        <v>2477</v>
      </c>
      <c r="E810" t="s">
        <v>2468</v>
      </c>
      <c r="F810" t="s">
        <v>2469</v>
      </c>
      <c r="G810" t="s">
        <v>2322</v>
      </c>
      <c r="H810" t="s">
        <v>2323</v>
      </c>
    </row>
    <row r="811" spans="1:8" hidden="1" x14ac:dyDescent="0.25">
      <c r="A811" t="s">
        <v>2478</v>
      </c>
      <c r="B811" t="s">
        <v>2479</v>
      </c>
      <c r="C811" t="s">
        <v>2480</v>
      </c>
      <c r="D811" t="s">
        <v>2481</v>
      </c>
      <c r="E811" t="s">
        <v>2468</v>
      </c>
      <c r="F811" t="s">
        <v>2469</v>
      </c>
      <c r="G811" t="s">
        <v>2322</v>
      </c>
      <c r="H811" t="s">
        <v>2323</v>
      </c>
    </row>
    <row r="812" spans="1:8" hidden="1" x14ac:dyDescent="0.25">
      <c r="A812" t="s">
        <v>2482</v>
      </c>
      <c r="B812" t="s">
        <v>2483</v>
      </c>
      <c r="C812" t="s">
        <v>2484</v>
      </c>
      <c r="D812" t="s">
        <v>2485</v>
      </c>
      <c r="E812" t="s">
        <v>2468</v>
      </c>
      <c r="F812" t="s">
        <v>2469</v>
      </c>
      <c r="G812" t="s">
        <v>2322</v>
      </c>
      <c r="H812" t="s">
        <v>2323</v>
      </c>
    </row>
    <row r="813" spans="1:8" hidden="1" x14ac:dyDescent="0.25">
      <c r="A813" t="s">
        <v>2486</v>
      </c>
      <c r="B813" t="s">
        <v>2487</v>
      </c>
      <c r="C813" t="s">
        <v>2488</v>
      </c>
      <c r="D813" t="s">
        <v>2489</v>
      </c>
      <c r="E813" t="s">
        <v>2468</v>
      </c>
      <c r="F813" t="s">
        <v>2469</v>
      </c>
      <c r="G813" t="s">
        <v>2322</v>
      </c>
      <c r="H813" t="s">
        <v>2323</v>
      </c>
    </row>
    <row r="814" spans="1:8" hidden="1" x14ac:dyDescent="0.25">
      <c r="A814" t="s">
        <v>2490</v>
      </c>
      <c r="B814" t="s">
        <v>2491</v>
      </c>
      <c r="C814" t="s">
        <v>2488</v>
      </c>
      <c r="D814" t="s">
        <v>2489</v>
      </c>
      <c r="E814" t="s">
        <v>2468</v>
      </c>
      <c r="F814" t="s">
        <v>2469</v>
      </c>
      <c r="G814" t="s">
        <v>2322</v>
      </c>
      <c r="H814" t="s">
        <v>2323</v>
      </c>
    </row>
    <row r="815" spans="1:8" hidden="1" x14ac:dyDescent="0.25">
      <c r="A815" t="s">
        <v>2492</v>
      </c>
      <c r="B815" t="s">
        <v>2493</v>
      </c>
      <c r="C815" t="s">
        <v>2494</v>
      </c>
      <c r="D815" t="s">
        <v>2495</v>
      </c>
      <c r="E815" t="s">
        <v>2468</v>
      </c>
      <c r="F815" t="s">
        <v>2469</v>
      </c>
      <c r="G815" t="s">
        <v>2322</v>
      </c>
      <c r="H815" t="s">
        <v>2323</v>
      </c>
    </row>
    <row r="816" spans="1:8" hidden="1" x14ac:dyDescent="0.25">
      <c r="A816" t="s">
        <v>2496</v>
      </c>
      <c r="B816" t="s">
        <v>2497</v>
      </c>
      <c r="C816" t="s">
        <v>2494</v>
      </c>
      <c r="D816" t="s">
        <v>2495</v>
      </c>
      <c r="E816" t="s">
        <v>2468</v>
      </c>
      <c r="F816" t="s">
        <v>2469</v>
      </c>
      <c r="G816" t="s">
        <v>2322</v>
      </c>
      <c r="H816" t="s">
        <v>2323</v>
      </c>
    </row>
    <row r="817" spans="1:8" hidden="1" x14ac:dyDescent="0.25">
      <c r="A817" t="s">
        <v>2498</v>
      </c>
      <c r="B817" t="s">
        <v>2499</v>
      </c>
      <c r="C817" t="s">
        <v>2500</v>
      </c>
      <c r="D817" t="s">
        <v>2501</v>
      </c>
      <c r="E817" t="s">
        <v>2468</v>
      </c>
      <c r="F817" t="s">
        <v>2469</v>
      </c>
      <c r="G817" t="s">
        <v>2322</v>
      </c>
      <c r="H817" t="s">
        <v>2323</v>
      </c>
    </row>
    <row r="818" spans="1:8" hidden="1" x14ac:dyDescent="0.25">
      <c r="A818" t="s">
        <v>2502</v>
      </c>
      <c r="B818" t="s">
        <v>2503</v>
      </c>
      <c r="C818" t="s">
        <v>2504</v>
      </c>
      <c r="D818" t="s">
        <v>2505</v>
      </c>
      <c r="E818" t="s">
        <v>2506</v>
      </c>
      <c r="F818" t="s">
        <v>2507</v>
      </c>
      <c r="G818" t="s">
        <v>2322</v>
      </c>
      <c r="H818" t="s">
        <v>2323</v>
      </c>
    </row>
    <row r="819" spans="1:8" hidden="1" x14ac:dyDescent="0.25">
      <c r="A819" t="s">
        <v>2508</v>
      </c>
      <c r="B819" t="s">
        <v>2509</v>
      </c>
      <c r="C819" t="s">
        <v>2504</v>
      </c>
      <c r="D819" t="s">
        <v>2505</v>
      </c>
      <c r="E819" t="s">
        <v>2506</v>
      </c>
      <c r="F819" t="s">
        <v>2507</v>
      </c>
      <c r="G819" t="s">
        <v>2322</v>
      </c>
      <c r="H819" t="s">
        <v>2323</v>
      </c>
    </row>
    <row r="820" spans="1:8" hidden="1" x14ac:dyDescent="0.25">
      <c r="A820" t="s">
        <v>2510</v>
      </c>
      <c r="B820" t="s">
        <v>2511</v>
      </c>
      <c r="C820" t="s">
        <v>2504</v>
      </c>
      <c r="D820" t="s">
        <v>2505</v>
      </c>
      <c r="E820" t="s">
        <v>2506</v>
      </c>
      <c r="F820" t="s">
        <v>2507</v>
      </c>
      <c r="G820" t="s">
        <v>2322</v>
      </c>
      <c r="H820" t="s">
        <v>2323</v>
      </c>
    </row>
    <row r="821" spans="1:8" hidden="1" x14ac:dyDescent="0.25">
      <c r="A821" t="s">
        <v>2512</v>
      </c>
      <c r="B821" t="s">
        <v>2513</v>
      </c>
      <c r="C821" t="s">
        <v>2504</v>
      </c>
      <c r="D821" t="s">
        <v>2505</v>
      </c>
      <c r="E821" t="s">
        <v>2506</v>
      </c>
      <c r="F821" t="s">
        <v>2507</v>
      </c>
      <c r="G821" t="s">
        <v>2322</v>
      </c>
      <c r="H821" t="s">
        <v>2323</v>
      </c>
    </row>
    <row r="822" spans="1:8" hidden="1" x14ac:dyDescent="0.25">
      <c r="A822" t="s">
        <v>2514</v>
      </c>
      <c r="B822" t="s">
        <v>2515</v>
      </c>
      <c r="C822" t="s">
        <v>2504</v>
      </c>
      <c r="D822" t="s">
        <v>2505</v>
      </c>
      <c r="E822" t="s">
        <v>2506</v>
      </c>
      <c r="F822" t="s">
        <v>2507</v>
      </c>
      <c r="G822" t="s">
        <v>2322</v>
      </c>
      <c r="H822" t="s">
        <v>2323</v>
      </c>
    </row>
    <row r="823" spans="1:8" hidden="1" x14ac:dyDescent="0.25">
      <c r="A823" t="s">
        <v>2516</v>
      </c>
      <c r="B823" t="s">
        <v>2517</v>
      </c>
      <c r="C823" t="s">
        <v>2504</v>
      </c>
      <c r="D823" t="s">
        <v>2505</v>
      </c>
      <c r="E823" t="s">
        <v>2506</v>
      </c>
      <c r="F823" t="s">
        <v>2507</v>
      </c>
      <c r="G823" t="s">
        <v>2322</v>
      </c>
      <c r="H823" t="s">
        <v>2323</v>
      </c>
    </row>
    <row r="824" spans="1:8" hidden="1" x14ac:dyDescent="0.25">
      <c r="A824" t="s">
        <v>2518</v>
      </c>
      <c r="B824" t="s">
        <v>2519</v>
      </c>
      <c r="C824" t="s">
        <v>2504</v>
      </c>
      <c r="D824" t="s">
        <v>2505</v>
      </c>
      <c r="E824" t="s">
        <v>2506</v>
      </c>
      <c r="F824" t="s">
        <v>2507</v>
      </c>
      <c r="G824" t="s">
        <v>2322</v>
      </c>
      <c r="H824" t="s">
        <v>2323</v>
      </c>
    </row>
    <row r="825" spans="1:8" hidden="1" x14ac:dyDescent="0.25">
      <c r="A825" t="s">
        <v>2520</v>
      </c>
      <c r="B825" t="s">
        <v>2521</v>
      </c>
      <c r="C825" t="s">
        <v>2504</v>
      </c>
      <c r="D825" t="s">
        <v>2505</v>
      </c>
      <c r="E825" t="s">
        <v>2506</v>
      </c>
      <c r="F825" t="s">
        <v>2507</v>
      </c>
      <c r="G825" t="s">
        <v>2322</v>
      </c>
      <c r="H825" t="s">
        <v>2323</v>
      </c>
    </row>
    <row r="826" spans="1:8" hidden="1" x14ac:dyDescent="0.25">
      <c r="A826" t="s">
        <v>2522</v>
      </c>
      <c r="B826" t="s">
        <v>2523</v>
      </c>
      <c r="C826" t="s">
        <v>2504</v>
      </c>
      <c r="D826" t="s">
        <v>2505</v>
      </c>
      <c r="E826" t="s">
        <v>2506</v>
      </c>
      <c r="F826" t="s">
        <v>2507</v>
      </c>
      <c r="G826" t="s">
        <v>2322</v>
      </c>
      <c r="H826" t="s">
        <v>2323</v>
      </c>
    </row>
    <row r="827" spans="1:8" hidden="1" x14ac:dyDescent="0.25">
      <c r="A827" t="s">
        <v>2524</v>
      </c>
      <c r="B827" t="s">
        <v>2525</v>
      </c>
      <c r="C827" t="s">
        <v>2504</v>
      </c>
      <c r="D827" t="s">
        <v>2505</v>
      </c>
      <c r="E827" t="s">
        <v>2506</v>
      </c>
      <c r="F827" t="s">
        <v>2507</v>
      </c>
      <c r="G827" t="s">
        <v>2322</v>
      </c>
      <c r="H827" t="s">
        <v>2323</v>
      </c>
    </row>
    <row r="828" spans="1:8" hidden="1" x14ac:dyDescent="0.25">
      <c r="A828" t="s">
        <v>2526</v>
      </c>
      <c r="B828" t="s">
        <v>2527</v>
      </c>
      <c r="C828" t="s">
        <v>2504</v>
      </c>
      <c r="D828" t="s">
        <v>2505</v>
      </c>
      <c r="E828" t="s">
        <v>2506</v>
      </c>
      <c r="F828" t="s">
        <v>2507</v>
      </c>
      <c r="G828" t="s">
        <v>2322</v>
      </c>
      <c r="H828" t="s">
        <v>2323</v>
      </c>
    </row>
    <row r="829" spans="1:8" hidden="1" x14ac:dyDescent="0.25">
      <c r="A829" t="s">
        <v>2528</v>
      </c>
      <c r="B829" t="s">
        <v>2529</v>
      </c>
      <c r="C829" t="s">
        <v>2504</v>
      </c>
      <c r="D829" t="s">
        <v>2505</v>
      </c>
      <c r="E829" t="s">
        <v>2506</v>
      </c>
      <c r="F829" t="s">
        <v>2507</v>
      </c>
      <c r="G829" t="s">
        <v>2322</v>
      </c>
      <c r="H829" t="s">
        <v>2323</v>
      </c>
    </row>
    <row r="830" spans="1:8" hidden="1" x14ac:dyDescent="0.25">
      <c r="A830" t="s">
        <v>2530</v>
      </c>
      <c r="B830" t="s">
        <v>2531</v>
      </c>
      <c r="C830" t="s">
        <v>2504</v>
      </c>
      <c r="D830" t="s">
        <v>2505</v>
      </c>
      <c r="E830" t="s">
        <v>2506</v>
      </c>
      <c r="F830" t="s">
        <v>2507</v>
      </c>
      <c r="G830" t="s">
        <v>2322</v>
      </c>
      <c r="H830" t="s">
        <v>2323</v>
      </c>
    </row>
    <row r="831" spans="1:8" hidden="1" x14ac:dyDescent="0.25">
      <c r="A831" t="s">
        <v>2532</v>
      </c>
      <c r="B831" t="s">
        <v>2533</v>
      </c>
      <c r="C831" t="s">
        <v>2534</v>
      </c>
      <c r="D831" t="s">
        <v>2535</v>
      </c>
      <c r="E831" t="s">
        <v>2506</v>
      </c>
      <c r="F831" t="s">
        <v>2507</v>
      </c>
      <c r="G831" t="s">
        <v>2322</v>
      </c>
      <c r="H831" t="s">
        <v>2323</v>
      </c>
    </row>
    <row r="832" spans="1:8" hidden="1" x14ac:dyDescent="0.25">
      <c r="A832" t="s">
        <v>2536</v>
      </c>
      <c r="B832" t="s">
        <v>2537</v>
      </c>
      <c r="C832" t="s">
        <v>2538</v>
      </c>
      <c r="D832" t="s">
        <v>2539</v>
      </c>
      <c r="E832" t="s">
        <v>2506</v>
      </c>
      <c r="F832" t="s">
        <v>2507</v>
      </c>
      <c r="G832" t="s">
        <v>2322</v>
      </c>
      <c r="H832" t="s">
        <v>2323</v>
      </c>
    </row>
    <row r="833" spans="1:8" hidden="1" x14ac:dyDescent="0.25">
      <c r="A833" t="s">
        <v>2540</v>
      </c>
      <c r="B833" t="s">
        <v>2541</v>
      </c>
      <c r="C833" t="s">
        <v>2538</v>
      </c>
      <c r="D833" t="s">
        <v>2539</v>
      </c>
      <c r="E833" t="s">
        <v>2506</v>
      </c>
      <c r="F833" t="s">
        <v>2507</v>
      </c>
      <c r="G833" t="s">
        <v>2322</v>
      </c>
      <c r="H833" t="s">
        <v>2323</v>
      </c>
    </row>
    <row r="834" spans="1:8" hidden="1" x14ac:dyDescent="0.25">
      <c r="A834" t="s">
        <v>2542</v>
      </c>
      <c r="B834" t="s">
        <v>2543</v>
      </c>
      <c r="C834" t="s">
        <v>2544</v>
      </c>
      <c r="D834" t="s">
        <v>2545</v>
      </c>
      <c r="E834" t="s">
        <v>2546</v>
      </c>
      <c r="F834" t="s">
        <v>2547</v>
      </c>
      <c r="G834" t="s">
        <v>2322</v>
      </c>
      <c r="H834" t="s">
        <v>2323</v>
      </c>
    </row>
    <row r="835" spans="1:8" hidden="1" x14ac:dyDescent="0.25">
      <c r="A835" t="s">
        <v>2548</v>
      </c>
      <c r="B835" t="s">
        <v>2549</v>
      </c>
      <c r="C835" t="s">
        <v>2544</v>
      </c>
      <c r="D835" t="s">
        <v>2545</v>
      </c>
      <c r="E835" t="s">
        <v>2546</v>
      </c>
      <c r="F835" t="s">
        <v>2547</v>
      </c>
      <c r="G835" t="s">
        <v>2322</v>
      </c>
      <c r="H835" t="s">
        <v>2323</v>
      </c>
    </row>
    <row r="836" spans="1:8" hidden="1" x14ac:dyDescent="0.25">
      <c r="A836" t="s">
        <v>2550</v>
      </c>
      <c r="B836" t="s">
        <v>2551</v>
      </c>
      <c r="C836" t="s">
        <v>2544</v>
      </c>
      <c r="D836" t="s">
        <v>2545</v>
      </c>
      <c r="E836" t="s">
        <v>2546</v>
      </c>
      <c r="F836" t="s">
        <v>2547</v>
      </c>
      <c r="G836" t="s">
        <v>2322</v>
      </c>
      <c r="H836" t="s">
        <v>2323</v>
      </c>
    </row>
    <row r="837" spans="1:8" hidden="1" x14ac:dyDescent="0.25">
      <c r="A837" t="s">
        <v>2552</v>
      </c>
      <c r="B837" t="s">
        <v>2553</v>
      </c>
      <c r="C837" t="s">
        <v>2544</v>
      </c>
      <c r="D837" t="s">
        <v>2545</v>
      </c>
      <c r="E837" t="s">
        <v>2546</v>
      </c>
      <c r="F837" t="s">
        <v>2547</v>
      </c>
      <c r="G837" t="s">
        <v>2322</v>
      </c>
      <c r="H837" t="s">
        <v>2323</v>
      </c>
    </row>
    <row r="838" spans="1:8" hidden="1" x14ac:dyDescent="0.25">
      <c r="A838" t="s">
        <v>2554</v>
      </c>
      <c r="B838" t="s">
        <v>2555</v>
      </c>
      <c r="C838" t="s">
        <v>2544</v>
      </c>
      <c r="D838" t="s">
        <v>2545</v>
      </c>
      <c r="E838" t="s">
        <v>2546</v>
      </c>
      <c r="F838" t="s">
        <v>2547</v>
      </c>
      <c r="G838" t="s">
        <v>2322</v>
      </c>
      <c r="H838" t="s">
        <v>2323</v>
      </c>
    </row>
    <row r="839" spans="1:8" hidden="1" x14ac:dyDescent="0.25">
      <c r="A839" t="s">
        <v>2556</v>
      </c>
      <c r="B839" t="s">
        <v>2557</v>
      </c>
      <c r="C839" t="s">
        <v>2544</v>
      </c>
      <c r="D839" t="s">
        <v>2545</v>
      </c>
      <c r="E839" t="s">
        <v>2546</v>
      </c>
      <c r="F839" t="s">
        <v>2547</v>
      </c>
      <c r="G839" t="s">
        <v>2322</v>
      </c>
      <c r="H839" t="s">
        <v>2323</v>
      </c>
    </row>
    <row r="840" spans="1:8" hidden="1" x14ac:dyDescent="0.25">
      <c r="A840" t="s">
        <v>2558</v>
      </c>
      <c r="B840" t="s">
        <v>2559</v>
      </c>
      <c r="C840" t="s">
        <v>2544</v>
      </c>
      <c r="D840" t="s">
        <v>2545</v>
      </c>
      <c r="E840" t="s">
        <v>2546</v>
      </c>
      <c r="F840" t="s">
        <v>2547</v>
      </c>
      <c r="G840" t="s">
        <v>2322</v>
      </c>
      <c r="H840" t="s">
        <v>2323</v>
      </c>
    </row>
    <row r="841" spans="1:8" hidden="1" x14ac:dyDescent="0.25">
      <c r="A841" t="s">
        <v>2560</v>
      </c>
      <c r="B841" t="s">
        <v>2561</v>
      </c>
      <c r="C841" t="s">
        <v>2562</v>
      </c>
      <c r="D841" t="s">
        <v>2563</v>
      </c>
      <c r="E841" t="s">
        <v>2546</v>
      </c>
      <c r="F841" t="s">
        <v>2547</v>
      </c>
      <c r="G841" t="s">
        <v>2322</v>
      </c>
      <c r="H841" t="s">
        <v>2323</v>
      </c>
    </row>
    <row r="842" spans="1:8" hidden="1" x14ac:dyDescent="0.25">
      <c r="A842" t="s">
        <v>2564</v>
      </c>
      <c r="B842" t="s">
        <v>2565</v>
      </c>
      <c r="C842" t="s">
        <v>2562</v>
      </c>
      <c r="D842" t="s">
        <v>2563</v>
      </c>
      <c r="E842" t="s">
        <v>2546</v>
      </c>
      <c r="F842" t="s">
        <v>2547</v>
      </c>
      <c r="G842" t="s">
        <v>2322</v>
      </c>
      <c r="H842" t="s">
        <v>2323</v>
      </c>
    </row>
    <row r="843" spans="1:8" hidden="1" x14ac:dyDescent="0.25">
      <c r="A843" t="s">
        <v>2566</v>
      </c>
      <c r="B843" t="s">
        <v>2567</v>
      </c>
      <c r="C843" t="s">
        <v>2562</v>
      </c>
      <c r="D843" t="s">
        <v>2563</v>
      </c>
      <c r="E843" t="s">
        <v>2546</v>
      </c>
      <c r="F843" t="s">
        <v>2547</v>
      </c>
      <c r="G843" t="s">
        <v>2322</v>
      </c>
      <c r="H843" t="s">
        <v>2323</v>
      </c>
    </row>
    <row r="844" spans="1:8" hidden="1" x14ac:dyDescent="0.25">
      <c r="A844" t="s">
        <v>2568</v>
      </c>
      <c r="B844" t="s">
        <v>2569</v>
      </c>
      <c r="C844" t="s">
        <v>2562</v>
      </c>
      <c r="D844" t="s">
        <v>2563</v>
      </c>
      <c r="E844" t="s">
        <v>2546</v>
      </c>
      <c r="F844" t="s">
        <v>2547</v>
      </c>
      <c r="G844" t="s">
        <v>2322</v>
      </c>
      <c r="H844" t="s">
        <v>2323</v>
      </c>
    </row>
    <row r="845" spans="1:8" hidden="1" x14ac:dyDescent="0.25">
      <c r="A845" t="s">
        <v>2570</v>
      </c>
      <c r="B845" t="s">
        <v>2571</v>
      </c>
      <c r="C845" t="s">
        <v>2572</v>
      </c>
      <c r="D845" t="s">
        <v>2573</v>
      </c>
      <c r="E845" t="s">
        <v>2546</v>
      </c>
      <c r="F845" t="s">
        <v>2547</v>
      </c>
      <c r="G845" t="s">
        <v>2322</v>
      </c>
      <c r="H845" t="s">
        <v>2323</v>
      </c>
    </row>
    <row r="846" spans="1:8" hidden="1" x14ac:dyDescent="0.25">
      <c r="A846" t="s">
        <v>2574</v>
      </c>
      <c r="B846" t="s">
        <v>2575</v>
      </c>
      <c r="C846" t="s">
        <v>2572</v>
      </c>
      <c r="D846" t="s">
        <v>2573</v>
      </c>
      <c r="E846" t="s">
        <v>2546</v>
      </c>
      <c r="F846" t="s">
        <v>2547</v>
      </c>
      <c r="G846" t="s">
        <v>2322</v>
      </c>
      <c r="H846" t="s">
        <v>2323</v>
      </c>
    </row>
    <row r="847" spans="1:8" hidden="1" x14ac:dyDescent="0.25">
      <c r="A847" t="s">
        <v>2576</v>
      </c>
      <c r="B847" t="s">
        <v>2577</v>
      </c>
      <c r="C847" t="s">
        <v>2572</v>
      </c>
      <c r="D847" t="s">
        <v>2573</v>
      </c>
      <c r="E847" t="s">
        <v>2546</v>
      </c>
      <c r="F847" t="s">
        <v>2547</v>
      </c>
      <c r="G847" t="s">
        <v>2322</v>
      </c>
      <c r="H847" t="s">
        <v>2323</v>
      </c>
    </row>
    <row r="848" spans="1:8" hidden="1" x14ac:dyDescent="0.25">
      <c r="A848" t="s">
        <v>2578</v>
      </c>
      <c r="B848" t="s">
        <v>2579</v>
      </c>
      <c r="C848" t="s">
        <v>2580</v>
      </c>
      <c r="D848" t="s">
        <v>2581</v>
      </c>
      <c r="E848" t="s">
        <v>2546</v>
      </c>
      <c r="F848" t="s">
        <v>2547</v>
      </c>
      <c r="G848" t="s">
        <v>2322</v>
      </c>
      <c r="H848" t="s">
        <v>2323</v>
      </c>
    </row>
    <row r="849" spans="1:8" hidden="1" x14ac:dyDescent="0.25">
      <c r="A849" t="s">
        <v>2582</v>
      </c>
      <c r="B849" t="s">
        <v>2583</v>
      </c>
      <c r="C849" t="s">
        <v>2580</v>
      </c>
      <c r="D849" t="s">
        <v>2581</v>
      </c>
      <c r="E849" t="s">
        <v>2546</v>
      </c>
      <c r="F849" t="s">
        <v>2547</v>
      </c>
      <c r="G849" t="s">
        <v>2322</v>
      </c>
      <c r="H849" t="s">
        <v>2323</v>
      </c>
    </row>
    <row r="850" spans="1:8" hidden="1" x14ac:dyDescent="0.25">
      <c r="A850" t="s">
        <v>2584</v>
      </c>
      <c r="B850" t="s">
        <v>2585</v>
      </c>
      <c r="C850" t="s">
        <v>2586</v>
      </c>
      <c r="D850" t="s">
        <v>2587</v>
      </c>
      <c r="E850" t="s">
        <v>2546</v>
      </c>
      <c r="F850" t="s">
        <v>2547</v>
      </c>
      <c r="G850" t="s">
        <v>2322</v>
      </c>
      <c r="H850" t="s">
        <v>2323</v>
      </c>
    </row>
    <row r="851" spans="1:8" hidden="1" x14ac:dyDescent="0.25">
      <c r="A851" t="s">
        <v>2588</v>
      </c>
      <c r="B851" t="s">
        <v>2589</v>
      </c>
      <c r="C851" t="s">
        <v>2586</v>
      </c>
      <c r="D851" t="s">
        <v>2587</v>
      </c>
      <c r="E851" t="s">
        <v>2546</v>
      </c>
      <c r="F851" t="s">
        <v>2547</v>
      </c>
      <c r="G851" t="s">
        <v>2322</v>
      </c>
      <c r="H851" t="s">
        <v>2323</v>
      </c>
    </row>
    <row r="852" spans="1:8" hidden="1" x14ac:dyDescent="0.25">
      <c r="A852" t="s">
        <v>2590</v>
      </c>
      <c r="B852" t="s">
        <v>2591</v>
      </c>
      <c r="C852" t="s">
        <v>2592</v>
      </c>
      <c r="D852" t="s">
        <v>2593</v>
      </c>
      <c r="E852" t="s">
        <v>2594</v>
      </c>
      <c r="F852" t="s">
        <v>2595</v>
      </c>
      <c r="G852" t="s">
        <v>2596</v>
      </c>
      <c r="H852" t="s">
        <v>2597</v>
      </c>
    </row>
    <row r="853" spans="1:8" hidden="1" x14ac:dyDescent="0.25">
      <c r="A853" t="s">
        <v>2598</v>
      </c>
      <c r="B853" t="s">
        <v>2599</v>
      </c>
      <c r="C853" t="s">
        <v>2592</v>
      </c>
      <c r="D853" t="s">
        <v>2593</v>
      </c>
      <c r="E853" t="s">
        <v>2594</v>
      </c>
      <c r="F853" t="s">
        <v>2595</v>
      </c>
      <c r="G853" t="s">
        <v>2596</v>
      </c>
      <c r="H853" t="s">
        <v>2597</v>
      </c>
    </row>
    <row r="854" spans="1:8" hidden="1" x14ac:dyDescent="0.25">
      <c r="A854" t="s">
        <v>2600</v>
      </c>
      <c r="B854" t="s">
        <v>2601</v>
      </c>
      <c r="C854" t="s">
        <v>2592</v>
      </c>
      <c r="D854" t="s">
        <v>2593</v>
      </c>
      <c r="E854" t="s">
        <v>2594</v>
      </c>
      <c r="F854" t="s">
        <v>2595</v>
      </c>
      <c r="G854" t="s">
        <v>2596</v>
      </c>
      <c r="H854" t="s">
        <v>2597</v>
      </c>
    </row>
    <row r="855" spans="1:8" hidden="1" x14ac:dyDescent="0.25">
      <c r="A855" t="s">
        <v>2602</v>
      </c>
      <c r="B855" t="s">
        <v>2603</v>
      </c>
      <c r="C855" t="s">
        <v>2592</v>
      </c>
      <c r="D855" t="s">
        <v>2593</v>
      </c>
      <c r="E855" t="s">
        <v>2594</v>
      </c>
      <c r="F855" t="s">
        <v>2595</v>
      </c>
      <c r="G855" t="s">
        <v>2596</v>
      </c>
      <c r="H855" t="s">
        <v>2597</v>
      </c>
    </row>
    <row r="856" spans="1:8" hidden="1" x14ac:dyDescent="0.25">
      <c r="A856" t="s">
        <v>2604</v>
      </c>
      <c r="B856" t="s">
        <v>2605</v>
      </c>
      <c r="C856" t="s">
        <v>2606</v>
      </c>
      <c r="D856" t="s">
        <v>2607</v>
      </c>
      <c r="E856" t="s">
        <v>2594</v>
      </c>
      <c r="F856" t="s">
        <v>2595</v>
      </c>
      <c r="G856" t="s">
        <v>2596</v>
      </c>
      <c r="H856" t="s">
        <v>2597</v>
      </c>
    </row>
    <row r="857" spans="1:8" hidden="1" x14ac:dyDescent="0.25">
      <c r="A857" t="s">
        <v>2608</v>
      </c>
      <c r="B857" t="s">
        <v>2609</v>
      </c>
      <c r="C857" t="s">
        <v>2606</v>
      </c>
      <c r="D857" t="s">
        <v>2607</v>
      </c>
      <c r="E857" t="s">
        <v>2594</v>
      </c>
      <c r="F857" t="s">
        <v>2595</v>
      </c>
      <c r="G857" t="s">
        <v>2596</v>
      </c>
      <c r="H857" t="s">
        <v>2597</v>
      </c>
    </row>
    <row r="858" spans="1:8" hidden="1" x14ac:dyDescent="0.25">
      <c r="A858" t="s">
        <v>2610</v>
      </c>
      <c r="B858" t="s">
        <v>2611</v>
      </c>
      <c r="C858" t="s">
        <v>2606</v>
      </c>
      <c r="D858" t="s">
        <v>2607</v>
      </c>
      <c r="E858" t="s">
        <v>2594</v>
      </c>
      <c r="F858" t="s">
        <v>2595</v>
      </c>
      <c r="G858" t="s">
        <v>2596</v>
      </c>
      <c r="H858" t="s">
        <v>2597</v>
      </c>
    </row>
    <row r="859" spans="1:8" hidden="1" x14ac:dyDescent="0.25">
      <c r="A859" t="s">
        <v>2612</v>
      </c>
      <c r="B859" t="s">
        <v>2613</v>
      </c>
      <c r="C859" t="s">
        <v>2614</v>
      </c>
      <c r="D859" t="s">
        <v>2615</v>
      </c>
      <c r="E859" t="s">
        <v>2594</v>
      </c>
      <c r="F859" t="s">
        <v>2595</v>
      </c>
      <c r="G859" t="s">
        <v>2596</v>
      </c>
      <c r="H859" t="s">
        <v>2597</v>
      </c>
    </row>
    <row r="860" spans="1:8" hidden="1" x14ac:dyDescent="0.25">
      <c r="A860" t="s">
        <v>2616</v>
      </c>
      <c r="B860" t="s">
        <v>2617</v>
      </c>
      <c r="C860" t="s">
        <v>2614</v>
      </c>
      <c r="D860" t="s">
        <v>2615</v>
      </c>
      <c r="E860" t="s">
        <v>2594</v>
      </c>
      <c r="F860" t="s">
        <v>2595</v>
      </c>
      <c r="G860" t="s">
        <v>2596</v>
      </c>
      <c r="H860" t="s">
        <v>2597</v>
      </c>
    </row>
    <row r="861" spans="1:8" hidden="1" x14ac:dyDescent="0.25">
      <c r="A861" t="s">
        <v>2618</v>
      </c>
      <c r="B861" t="s">
        <v>2619</v>
      </c>
      <c r="C861" t="s">
        <v>2620</v>
      </c>
      <c r="D861" t="s">
        <v>2621</v>
      </c>
      <c r="E861" t="s">
        <v>2594</v>
      </c>
      <c r="F861" t="s">
        <v>2595</v>
      </c>
      <c r="G861" t="s">
        <v>2596</v>
      </c>
      <c r="H861" t="s">
        <v>2597</v>
      </c>
    </row>
    <row r="862" spans="1:8" hidden="1" x14ac:dyDescent="0.25">
      <c r="A862" t="s">
        <v>2622</v>
      </c>
      <c r="B862" t="s">
        <v>2623</v>
      </c>
      <c r="C862" t="s">
        <v>2620</v>
      </c>
      <c r="D862" t="s">
        <v>2621</v>
      </c>
      <c r="E862" t="s">
        <v>2594</v>
      </c>
      <c r="F862" t="s">
        <v>2595</v>
      </c>
      <c r="G862" t="s">
        <v>2596</v>
      </c>
      <c r="H862" t="s">
        <v>2597</v>
      </c>
    </row>
    <row r="863" spans="1:8" hidden="1" x14ac:dyDescent="0.25">
      <c r="A863" t="s">
        <v>2624</v>
      </c>
      <c r="B863" t="s">
        <v>2625</v>
      </c>
      <c r="C863" t="s">
        <v>2620</v>
      </c>
      <c r="D863" t="s">
        <v>2621</v>
      </c>
      <c r="E863" t="s">
        <v>2594</v>
      </c>
      <c r="F863" t="s">
        <v>2595</v>
      </c>
      <c r="G863" t="s">
        <v>2596</v>
      </c>
      <c r="H863" t="s">
        <v>2597</v>
      </c>
    </row>
    <row r="864" spans="1:8" hidden="1" x14ac:dyDescent="0.25">
      <c r="A864" t="s">
        <v>2626</v>
      </c>
      <c r="B864" t="s">
        <v>2627</v>
      </c>
      <c r="C864" t="s">
        <v>2620</v>
      </c>
      <c r="D864" t="s">
        <v>2621</v>
      </c>
      <c r="E864" t="s">
        <v>2594</v>
      </c>
      <c r="F864" t="s">
        <v>2595</v>
      </c>
      <c r="G864" t="s">
        <v>2596</v>
      </c>
      <c r="H864" t="s">
        <v>2597</v>
      </c>
    </row>
    <row r="865" spans="1:8" hidden="1" x14ac:dyDescent="0.25">
      <c r="A865" t="s">
        <v>2628</v>
      </c>
      <c r="B865" t="s">
        <v>2629</v>
      </c>
      <c r="C865" t="s">
        <v>2620</v>
      </c>
      <c r="D865" t="s">
        <v>2621</v>
      </c>
      <c r="E865" t="s">
        <v>2594</v>
      </c>
      <c r="F865" t="s">
        <v>2595</v>
      </c>
      <c r="G865" t="s">
        <v>2596</v>
      </c>
      <c r="H865" t="s">
        <v>2597</v>
      </c>
    </row>
    <row r="866" spans="1:8" hidden="1" x14ac:dyDescent="0.25">
      <c r="A866" t="s">
        <v>2630</v>
      </c>
      <c r="B866" t="s">
        <v>2631</v>
      </c>
      <c r="C866" t="s">
        <v>2620</v>
      </c>
      <c r="D866" t="s">
        <v>2621</v>
      </c>
      <c r="E866" t="s">
        <v>2594</v>
      </c>
      <c r="F866" t="s">
        <v>2595</v>
      </c>
      <c r="G866" t="s">
        <v>2596</v>
      </c>
      <c r="H866" t="s">
        <v>2597</v>
      </c>
    </row>
    <row r="867" spans="1:8" hidden="1" x14ac:dyDescent="0.25">
      <c r="A867" t="s">
        <v>2632</v>
      </c>
      <c r="B867" t="s">
        <v>2633</v>
      </c>
      <c r="C867" t="s">
        <v>2620</v>
      </c>
      <c r="D867" t="s">
        <v>2621</v>
      </c>
      <c r="E867" t="s">
        <v>2594</v>
      </c>
      <c r="F867" t="s">
        <v>2595</v>
      </c>
      <c r="G867" t="s">
        <v>2596</v>
      </c>
      <c r="H867" t="s">
        <v>2597</v>
      </c>
    </row>
    <row r="868" spans="1:8" hidden="1" x14ac:dyDescent="0.25">
      <c r="A868" t="s">
        <v>2634</v>
      </c>
      <c r="B868" t="s">
        <v>2635</v>
      </c>
      <c r="C868" t="s">
        <v>2620</v>
      </c>
      <c r="D868" t="s">
        <v>2621</v>
      </c>
      <c r="E868" t="s">
        <v>2594</v>
      </c>
      <c r="F868" t="s">
        <v>2595</v>
      </c>
      <c r="G868" t="s">
        <v>2596</v>
      </c>
      <c r="H868" t="s">
        <v>2597</v>
      </c>
    </row>
    <row r="869" spans="1:8" hidden="1" x14ac:dyDescent="0.25">
      <c r="A869" t="s">
        <v>2636</v>
      </c>
      <c r="B869" t="s">
        <v>2637</v>
      </c>
      <c r="C869" t="s">
        <v>2620</v>
      </c>
      <c r="D869" t="s">
        <v>2621</v>
      </c>
      <c r="E869" t="s">
        <v>2594</v>
      </c>
      <c r="F869" t="s">
        <v>2595</v>
      </c>
      <c r="G869" t="s">
        <v>2596</v>
      </c>
      <c r="H869" t="s">
        <v>2597</v>
      </c>
    </row>
    <row r="870" spans="1:8" hidden="1" x14ac:dyDescent="0.25">
      <c r="A870" t="s">
        <v>2638</v>
      </c>
      <c r="B870" t="s">
        <v>2639</v>
      </c>
      <c r="C870" t="s">
        <v>2620</v>
      </c>
      <c r="D870" t="s">
        <v>2621</v>
      </c>
      <c r="E870" t="s">
        <v>2594</v>
      </c>
      <c r="F870" t="s">
        <v>2595</v>
      </c>
      <c r="G870" t="s">
        <v>2596</v>
      </c>
      <c r="H870" t="s">
        <v>2597</v>
      </c>
    </row>
    <row r="871" spans="1:8" hidden="1" x14ac:dyDescent="0.25">
      <c r="A871" t="s">
        <v>2640</v>
      </c>
      <c r="B871" t="s">
        <v>2641</v>
      </c>
      <c r="C871" t="s">
        <v>2620</v>
      </c>
      <c r="D871" t="s">
        <v>2621</v>
      </c>
      <c r="E871" t="s">
        <v>2594</v>
      </c>
      <c r="F871" t="s">
        <v>2595</v>
      </c>
      <c r="G871" t="s">
        <v>2596</v>
      </c>
      <c r="H871" t="s">
        <v>2597</v>
      </c>
    </row>
    <row r="872" spans="1:8" hidden="1" x14ac:dyDescent="0.25">
      <c r="A872" t="s">
        <v>2642</v>
      </c>
      <c r="B872" t="s">
        <v>2643</v>
      </c>
      <c r="C872" t="s">
        <v>2620</v>
      </c>
      <c r="D872" t="s">
        <v>2621</v>
      </c>
      <c r="E872" t="s">
        <v>2594</v>
      </c>
      <c r="F872" t="s">
        <v>2595</v>
      </c>
      <c r="G872" t="s">
        <v>2596</v>
      </c>
      <c r="H872" t="s">
        <v>2597</v>
      </c>
    </row>
    <row r="873" spans="1:8" hidden="1" x14ac:dyDescent="0.25">
      <c r="A873" t="s">
        <v>2644</v>
      </c>
      <c r="B873" t="s">
        <v>2645</v>
      </c>
      <c r="C873" t="s">
        <v>2620</v>
      </c>
      <c r="D873" t="s">
        <v>2621</v>
      </c>
      <c r="E873" t="s">
        <v>2594</v>
      </c>
      <c r="F873" t="s">
        <v>2595</v>
      </c>
      <c r="G873" t="s">
        <v>2596</v>
      </c>
      <c r="H873" t="s">
        <v>2597</v>
      </c>
    </row>
    <row r="874" spans="1:8" hidden="1" x14ac:dyDescent="0.25">
      <c r="A874" t="s">
        <v>2646</v>
      </c>
      <c r="B874" t="s">
        <v>2647</v>
      </c>
      <c r="C874" t="s">
        <v>2620</v>
      </c>
      <c r="D874" t="s">
        <v>2621</v>
      </c>
      <c r="E874" t="s">
        <v>2594</v>
      </c>
      <c r="F874" t="s">
        <v>2595</v>
      </c>
      <c r="G874" t="s">
        <v>2596</v>
      </c>
      <c r="H874" t="s">
        <v>2597</v>
      </c>
    </row>
    <row r="875" spans="1:8" hidden="1" x14ac:dyDescent="0.25">
      <c r="A875" t="s">
        <v>2648</v>
      </c>
      <c r="B875" t="s">
        <v>2649</v>
      </c>
      <c r="C875" t="s">
        <v>2620</v>
      </c>
      <c r="D875" t="s">
        <v>2621</v>
      </c>
      <c r="E875" t="s">
        <v>2594</v>
      </c>
      <c r="F875" t="s">
        <v>2595</v>
      </c>
      <c r="G875" t="s">
        <v>2596</v>
      </c>
      <c r="H875" t="s">
        <v>2597</v>
      </c>
    </row>
    <row r="876" spans="1:8" hidden="1" x14ac:dyDescent="0.25">
      <c r="A876" t="s">
        <v>2650</v>
      </c>
      <c r="B876" t="s">
        <v>2651</v>
      </c>
      <c r="C876" t="s">
        <v>2620</v>
      </c>
      <c r="D876" t="s">
        <v>2621</v>
      </c>
      <c r="E876" t="s">
        <v>2594</v>
      </c>
      <c r="F876" t="s">
        <v>2595</v>
      </c>
      <c r="G876" t="s">
        <v>2596</v>
      </c>
      <c r="H876" t="s">
        <v>2597</v>
      </c>
    </row>
    <row r="877" spans="1:8" hidden="1" x14ac:dyDescent="0.25">
      <c r="A877" t="s">
        <v>2652</v>
      </c>
      <c r="B877" t="s">
        <v>2653</v>
      </c>
      <c r="C877" t="s">
        <v>2620</v>
      </c>
      <c r="D877" t="s">
        <v>2621</v>
      </c>
      <c r="E877" t="s">
        <v>2594</v>
      </c>
      <c r="F877" t="s">
        <v>2595</v>
      </c>
      <c r="G877" t="s">
        <v>2596</v>
      </c>
      <c r="H877" t="s">
        <v>2597</v>
      </c>
    </row>
    <row r="878" spans="1:8" hidden="1" x14ac:dyDescent="0.25">
      <c r="A878" t="s">
        <v>2654</v>
      </c>
      <c r="B878" t="s">
        <v>2311</v>
      </c>
      <c r="C878" t="s">
        <v>2620</v>
      </c>
      <c r="D878" t="s">
        <v>2621</v>
      </c>
      <c r="E878" t="s">
        <v>2594</v>
      </c>
      <c r="F878" t="s">
        <v>2595</v>
      </c>
      <c r="G878" t="s">
        <v>2596</v>
      </c>
      <c r="H878" t="s">
        <v>2597</v>
      </c>
    </row>
    <row r="879" spans="1:8" hidden="1" x14ac:dyDescent="0.25">
      <c r="A879" t="s">
        <v>2655</v>
      </c>
      <c r="B879" t="s">
        <v>2656</v>
      </c>
      <c r="C879" t="s">
        <v>2620</v>
      </c>
      <c r="D879" t="s">
        <v>2621</v>
      </c>
      <c r="E879" t="s">
        <v>2594</v>
      </c>
      <c r="F879" t="s">
        <v>2595</v>
      </c>
      <c r="G879" t="s">
        <v>2596</v>
      </c>
      <c r="H879" t="s">
        <v>2597</v>
      </c>
    </row>
    <row r="880" spans="1:8" hidden="1" x14ac:dyDescent="0.25">
      <c r="A880" t="s">
        <v>2657</v>
      </c>
      <c r="B880" t="s">
        <v>2658</v>
      </c>
      <c r="C880" t="s">
        <v>2620</v>
      </c>
      <c r="D880" t="s">
        <v>2621</v>
      </c>
      <c r="E880" t="s">
        <v>2594</v>
      </c>
      <c r="F880" t="s">
        <v>2595</v>
      </c>
      <c r="G880" t="s">
        <v>2596</v>
      </c>
      <c r="H880" t="s">
        <v>2597</v>
      </c>
    </row>
    <row r="881" spans="1:8" hidden="1" x14ac:dyDescent="0.25">
      <c r="A881" t="s">
        <v>2659</v>
      </c>
      <c r="B881" t="s">
        <v>2660</v>
      </c>
      <c r="C881" t="s">
        <v>2620</v>
      </c>
      <c r="D881" t="s">
        <v>2621</v>
      </c>
      <c r="E881" t="s">
        <v>2594</v>
      </c>
      <c r="F881" t="s">
        <v>2595</v>
      </c>
      <c r="G881" t="s">
        <v>2596</v>
      </c>
      <c r="H881" t="s">
        <v>2597</v>
      </c>
    </row>
    <row r="882" spans="1:8" hidden="1" x14ac:dyDescent="0.25">
      <c r="A882" t="s">
        <v>2661</v>
      </c>
      <c r="B882" t="s">
        <v>2662</v>
      </c>
      <c r="C882" t="s">
        <v>2620</v>
      </c>
      <c r="D882" t="s">
        <v>2621</v>
      </c>
      <c r="E882" t="s">
        <v>2594</v>
      </c>
      <c r="F882" t="s">
        <v>2595</v>
      </c>
      <c r="G882" t="s">
        <v>2596</v>
      </c>
      <c r="H882" t="s">
        <v>2597</v>
      </c>
    </row>
    <row r="883" spans="1:8" hidden="1" x14ac:dyDescent="0.25">
      <c r="A883" t="s">
        <v>2663</v>
      </c>
      <c r="B883" t="s">
        <v>2664</v>
      </c>
      <c r="C883" t="s">
        <v>2665</v>
      </c>
      <c r="D883" t="s">
        <v>2666</v>
      </c>
      <c r="E883" t="s">
        <v>2594</v>
      </c>
      <c r="F883" t="s">
        <v>2595</v>
      </c>
      <c r="G883" t="s">
        <v>2596</v>
      </c>
      <c r="H883" t="s">
        <v>2597</v>
      </c>
    </row>
    <row r="884" spans="1:8" hidden="1" x14ac:dyDescent="0.25">
      <c r="A884" t="s">
        <v>2667</v>
      </c>
      <c r="B884" t="s">
        <v>2668</v>
      </c>
      <c r="C884" t="s">
        <v>2665</v>
      </c>
      <c r="D884" t="s">
        <v>2666</v>
      </c>
      <c r="E884" t="s">
        <v>2594</v>
      </c>
      <c r="F884" t="s">
        <v>2595</v>
      </c>
      <c r="G884" t="s">
        <v>2596</v>
      </c>
      <c r="H884" t="s">
        <v>2597</v>
      </c>
    </row>
    <row r="885" spans="1:8" hidden="1" x14ac:dyDescent="0.25">
      <c r="A885" t="s">
        <v>2669</v>
      </c>
      <c r="B885" t="s">
        <v>2670</v>
      </c>
      <c r="C885" t="s">
        <v>2665</v>
      </c>
      <c r="D885" t="s">
        <v>2666</v>
      </c>
      <c r="E885" t="s">
        <v>2594</v>
      </c>
      <c r="F885" t="s">
        <v>2595</v>
      </c>
      <c r="G885" t="s">
        <v>2596</v>
      </c>
      <c r="H885" t="s">
        <v>2597</v>
      </c>
    </row>
    <row r="886" spans="1:8" hidden="1" x14ac:dyDescent="0.25">
      <c r="A886" t="s">
        <v>2671</v>
      </c>
      <c r="B886" t="s">
        <v>2672</v>
      </c>
      <c r="C886" t="s">
        <v>2665</v>
      </c>
      <c r="D886" t="s">
        <v>2666</v>
      </c>
      <c r="E886" t="s">
        <v>2594</v>
      </c>
      <c r="F886" t="s">
        <v>2595</v>
      </c>
      <c r="G886" t="s">
        <v>2596</v>
      </c>
      <c r="H886" t="s">
        <v>2597</v>
      </c>
    </row>
    <row r="887" spans="1:8" hidden="1" x14ac:dyDescent="0.25">
      <c r="A887" t="s">
        <v>2673</v>
      </c>
      <c r="B887" t="s">
        <v>2674</v>
      </c>
      <c r="C887" t="s">
        <v>2665</v>
      </c>
      <c r="D887" t="s">
        <v>2666</v>
      </c>
      <c r="E887" t="s">
        <v>2594</v>
      </c>
      <c r="F887" t="s">
        <v>2595</v>
      </c>
      <c r="G887" t="s">
        <v>2596</v>
      </c>
      <c r="H887" t="s">
        <v>2597</v>
      </c>
    </row>
    <row r="888" spans="1:8" hidden="1" x14ac:dyDescent="0.25">
      <c r="A888" t="s">
        <v>2675</v>
      </c>
      <c r="B888" t="s">
        <v>2676</v>
      </c>
      <c r="C888" t="s">
        <v>2677</v>
      </c>
      <c r="D888" t="s">
        <v>2678</v>
      </c>
      <c r="E888" t="s">
        <v>2594</v>
      </c>
      <c r="F888" t="s">
        <v>2595</v>
      </c>
      <c r="G888" t="s">
        <v>2596</v>
      </c>
      <c r="H888" t="s">
        <v>2597</v>
      </c>
    </row>
    <row r="889" spans="1:8" hidden="1" x14ac:dyDescent="0.25">
      <c r="A889" t="s">
        <v>2679</v>
      </c>
      <c r="B889" t="s">
        <v>2680</v>
      </c>
      <c r="C889" t="s">
        <v>2677</v>
      </c>
      <c r="D889" t="s">
        <v>2678</v>
      </c>
      <c r="E889" t="s">
        <v>2594</v>
      </c>
      <c r="F889" t="s">
        <v>2595</v>
      </c>
      <c r="G889" t="s">
        <v>2596</v>
      </c>
      <c r="H889" t="s">
        <v>2597</v>
      </c>
    </row>
    <row r="890" spans="1:8" hidden="1" x14ac:dyDescent="0.25">
      <c r="A890" t="s">
        <v>2681</v>
      </c>
      <c r="B890" t="s">
        <v>2682</v>
      </c>
      <c r="C890" t="s">
        <v>2677</v>
      </c>
      <c r="D890" t="s">
        <v>2678</v>
      </c>
      <c r="E890" t="s">
        <v>2594</v>
      </c>
      <c r="F890" t="s">
        <v>2595</v>
      </c>
      <c r="G890" t="s">
        <v>2596</v>
      </c>
      <c r="H890" t="s">
        <v>2597</v>
      </c>
    </row>
    <row r="891" spans="1:8" hidden="1" x14ac:dyDescent="0.25">
      <c r="A891" t="s">
        <v>2683</v>
      </c>
      <c r="B891" t="s">
        <v>2684</v>
      </c>
      <c r="C891" t="s">
        <v>2677</v>
      </c>
      <c r="D891" t="s">
        <v>2678</v>
      </c>
      <c r="E891" t="s">
        <v>2594</v>
      </c>
      <c r="F891" t="s">
        <v>2595</v>
      </c>
      <c r="G891" t="s">
        <v>2596</v>
      </c>
      <c r="H891" t="s">
        <v>2597</v>
      </c>
    </row>
    <row r="892" spans="1:8" hidden="1" x14ac:dyDescent="0.25">
      <c r="A892" t="s">
        <v>2685</v>
      </c>
      <c r="B892" t="s">
        <v>2686</v>
      </c>
      <c r="C892" t="s">
        <v>2677</v>
      </c>
      <c r="D892" t="s">
        <v>2678</v>
      </c>
      <c r="E892" t="s">
        <v>2594</v>
      </c>
      <c r="F892" t="s">
        <v>2595</v>
      </c>
      <c r="G892" t="s">
        <v>2596</v>
      </c>
      <c r="H892" t="s">
        <v>2597</v>
      </c>
    </row>
    <row r="893" spans="1:8" hidden="1" x14ac:dyDescent="0.25">
      <c r="A893" t="s">
        <v>2687</v>
      </c>
      <c r="B893" t="s">
        <v>2688</v>
      </c>
      <c r="C893" t="s">
        <v>2677</v>
      </c>
      <c r="D893" t="s">
        <v>2678</v>
      </c>
      <c r="E893" t="s">
        <v>2594</v>
      </c>
      <c r="F893" t="s">
        <v>2595</v>
      </c>
      <c r="G893" t="s">
        <v>2596</v>
      </c>
      <c r="H893" t="s">
        <v>2597</v>
      </c>
    </row>
    <row r="894" spans="1:8" hidden="1" x14ac:dyDescent="0.25">
      <c r="A894" t="s">
        <v>2689</v>
      </c>
      <c r="B894" t="s">
        <v>2690</v>
      </c>
      <c r="C894" t="s">
        <v>2677</v>
      </c>
      <c r="D894" t="s">
        <v>2678</v>
      </c>
      <c r="E894" t="s">
        <v>2594</v>
      </c>
      <c r="F894" t="s">
        <v>2595</v>
      </c>
      <c r="G894" t="s">
        <v>2596</v>
      </c>
      <c r="H894" t="s">
        <v>2597</v>
      </c>
    </row>
    <row r="895" spans="1:8" hidden="1" x14ac:dyDescent="0.25">
      <c r="A895" t="s">
        <v>2691</v>
      </c>
      <c r="B895" t="s">
        <v>2692</v>
      </c>
      <c r="C895" t="s">
        <v>2693</v>
      </c>
      <c r="D895" t="s">
        <v>2694</v>
      </c>
      <c r="E895" t="s">
        <v>2594</v>
      </c>
      <c r="F895" t="s">
        <v>2595</v>
      </c>
      <c r="G895" t="s">
        <v>2596</v>
      </c>
      <c r="H895" t="s">
        <v>2597</v>
      </c>
    </row>
    <row r="896" spans="1:8" hidden="1" x14ac:dyDescent="0.25">
      <c r="A896" t="s">
        <v>2695</v>
      </c>
      <c r="B896" t="s">
        <v>2696</v>
      </c>
      <c r="C896" t="s">
        <v>2697</v>
      </c>
      <c r="D896" t="s">
        <v>2698</v>
      </c>
      <c r="E896" t="s">
        <v>2594</v>
      </c>
      <c r="F896" t="s">
        <v>2595</v>
      </c>
      <c r="G896" t="s">
        <v>2596</v>
      </c>
      <c r="H896" t="s">
        <v>2597</v>
      </c>
    </row>
    <row r="897" spans="1:8" hidden="1" x14ac:dyDescent="0.25">
      <c r="A897" t="s">
        <v>2699</v>
      </c>
      <c r="B897" t="s">
        <v>2700</v>
      </c>
      <c r="C897" t="s">
        <v>2701</v>
      </c>
      <c r="D897" t="s">
        <v>2702</v>
      </c>
      <c r="E897" t="s">
        <v>2594</v>
      </c>
      <c r="F897" t="s">
        <v>2595</v>
      </c>
      <c r="G897" t="s">
        <v>2596</v>
      </c>
      <c r="H897" t="s">
        <v>2597</v>
      </c>
    </row>
    <row r="898" spans="1:8" hidden="1" x14ac:dyDescent="0.25">
      <c r="A898" t="s">
        <v>2703</v>
      </c>
      <c r="B898" t="s">
        <v>2704</v>
      </c>
      <c r="C898" t="s">
        <v>2705</v>
      </c>
      <c r="D898" t="s">
        <v>2706</v>
      </c>
      <c r="E898" t="s">
        <v>2707</v>
      </c>
      <c r="F898" t="s">
        <v>2708</v>
      </c>
      <c r="G898" t="s">
        <v>2709</v>
      </c>
      <c r="H898" t="s">
        <v>2710</v>
      </c>
    </row>
    <row r="899" spans="1:8" hidden="1" x14ac:dyDescent="0.25">
      <c r="A899" t="s">
        <v>2711</v>
      </c>
      <c r="B899" t="s">
        <v>2712</v>
      </c>
      <c r="C899" t="s">
        <v>2713</v>
      </c>
      <c r="D899" t="s">
        <v>2714</v>
      </c>
      <c r="E899" t="s">
        <v>2715</v>
      </c>
      <c r="F899" t="s">
        <v>2716</v>
      </c>
      <c r="G899" t="s">
        <v>2717</v>
      </c>
      <c r="H899" t="s">
        <v>2718</v>
      </c>
    </row>
    <row r="900" spans="1:8" hidden="1" x14ac:dyDescent="0.25">
      <c r="A900" t="s">
        <v>2719</v>
      </c>
      <c r="B900" t="s">
        <v>2720</v>
      </c>
      <c r="C900" t="s">
        <v>2721</v>
      </c>
      <c r="D900" t="s">
        <v>2722</v>
      </c>
      <c r="E900" t="s">
        <v>2723</v>
      </c>
      <c r="F900" t="s">
        <v>2724</v>
      </c>
      <c r="G900" t="s">
        <v>2725</v>
      </c>
      <c r="H900" t="s">
        <v>2726</v>
      </c>
    </row>
    <row r="901" spans="1:8" hidden="1" x14ac:dyDescent="0.25">
      <c r="A901" t="s">
        <v>2727</v>
      </c>
      <c r="B901" t="s">
        <v>2728</v>
      </c>
      <c r="C901" t="s">
        <v>2721</v>
      </c>
      <c r="D901" t="s">
        <v>2722</v>
      </c>
      <c r="E901" t="s">
        <v>2723</v>
      </c>
      <c r="F901" t="s">
        <v>2724</v>
      </c>
      <c r="G901" t="s">
        <v>2725</v>
      </c>
      <c r="H901" t="s">
        <v>2726</v>
      </c>
    </row>
    <row r="902" spans="1:8" hidden="1" x14ac:dyDescent="0.25">
      <c r="A902" t="s">
        <v>2729</v>
      </c>
      <c r="B902" t="s">
        <v>2730</v>
      </c>
      <c r="C902" t="s">
        <v>2721</v>
      </c>
      <c r="D902" t="s">
        <v>2722</v>
      </c>
      <c r="E902" t="s">
        <v>2723</v>
      </c>
      <c r="F902" t="s">
        <v>2724</v>
      </c>
      <c r="G902" t="s">
        <v>2725</v>
      </c>
      <c r="H902" t="s">
        <v>2726</v>
      </c>
    </row>
    <row r="903" spans="1:8" hidden="1" x14ac:dyDescent="0.25">
      <c r="A903" t="s">
        <v>2731</v>
      </c>
      <c r="B903" t="s">
        <v>2732</v>
      </c>
      <c r="C903" t="s">
        <v>2733</v>
      </c>
      <c r="D903" t="s">
        <v>2734</v>
      </c>
      <c r="E903" t="s">
        <v>2723</v>
      </c>
      <c r="F903" t="s">
        <v>2724</v>
      </c>
      <c r="G903" t="s">
        <v>2725</v>
      </c>
      <c r="H903" t="s">
        <v>2726</v>
      </c>
    </row>
    <row r="904" spans="1:8" hidden="1" x14ac:dyDescent="0.25">
      <c r="A904" t="s">
        <v>2735</v>
      </c>
      <c r="B904" t="s">
        <v>2736</v>
      </c>
      <c r="C904" t="s">
        <v>2733</v>
      </c>
      <c r="D904" t="s">
        <v>2734</v>
      </c>
      <c r="E904" t="s">
        <v>2723</v>
      </c>
      <c r="F904" t="s">
        <v>2724</v>
      </c>
      <c r="G904" t="s">
        <v>2725</v>
      </c>
      <c r="H904" t="s">
        <v>2726</v>
      </c>
    </row>
    <row r="905" spans="1:8" hidden="1" x14ac:dyDescent="0.25">
      <c r="A905" t="s">
        <v>2737</v>
      </c>
      <c r="B905" t="s">
        <v>2738</v>
      </c>
      <c r="C905" t="s">
        <v>2733</v>
      </c>
      <c r="D905" t="s">
        <v>2734</v>
      </c>
      <c r="E905" t="s">
        <v>2723</v>
      </c>
      <c r="F905" t="s">
        <v>2724</v>
      </c>
      <c r="G905" t="s">
        <v>2725</v>
      </c>
      <c r="H905" t="s">
        <v>2726</v>
      </c>
    </row>
    <row r="906" spans="1:8" hidden="1" x14ac:dyDescent="0.25">
      <c r="A906" t="s">
        <v>2739</v>
      </c>
      <c r="B906" t="s">
        <v>2740</v>
      </c>
      <c r="C906" t="s">
        <v>2733</v>
      </c>
      <c r="D906" t="s">
        <v>2734</v>
      </c>
      <c r="E906" t="s">
        <v>2723</v>
      </c>
      <c r="F906" t="s">
        <v>2724</v>
      </c>
      <c r="G906" t="s">
        <v>2725</v>
      </c>
      <c r="H906" t="s">
        <v>2726</v>
      </c>
    </row>
    <row r="907" spans="1:8" hidden="1" x14ac:dyDescent="0.25">
      <c r="A907" t="s">
        <v>2741</v>
      </c>
      <c r="B907" t="s">
        <v>2742</v>
      </c>
      <c r="C907" t="s">
        <v>2733</v>
      </c>
      <c r="D907" t="s">
        <v>2734</v>
      </c>
      <c r="E907" t="s">
        <v>2723</v>
      </c>
      <c r="F907" t="s">
        <v>2724</v>
      </c>
      <c r="G907" t="s">
        <v>2725</v>
      </c>
      <c r="H907" t="s">
        <v>2726</v>
      </c>
    </row>
    <row r="908" spans="1:8" hidden="1" x14ac:dyDescent="0.25">
      <c r="A908" t="s">
        <v>2743</v>
      </c>
      <c r="B908" t="s">
        <v>2744</v>
      </c>
      <c r="C908" t="s">
        <v>2733</v>
      </c>
      <c r="D908" t="s">
        <v>2734</v>
      </c>
      <c r="E908" t="s">
        <v>2723</v>
      </c>
      <c r="F908" t="s">
        <v>2724</v>
      </c>
      <c r="G908" t="s">
        <v>2725</v>
      </c>
      <c r="H908" t="s">
        <v>2726</v>
      </c>
    </row>
    <row r="909" spans="1:8" hidden="1" x14ac:dyDescent="0.25">
      <c r="A909" t="s">
        <v>2745</v>
      </c>
      <c r="B909" t="s">
        <v>2746</v>
      </c>
      <c r="C909" t="s">
        <v>2733</v>
      </c>
      <c r="D909" t="s">
        <v>2734</v>
      </c>
      <c r="E909" t="s">
        <v>2723</v>
      </c>
      <c r="F909" t="s">
        <v>2724</v>
      </c>
      <c r="G909" t="s">
        <v>2725</v>
      </c>
      <c r="H909" t="s">
        <v>2726</v>
      </c>
    </row>
    <row r="910" spans="1:8" hidden="1" x14ac:dyDescent="0.25">
      <c r="A910" t="s">
        <v>2747</v>
      </c>
      <c r="B910" t="s">
        <v>2748</v>
      </c>
      <c r="C910" t="s">
        <v>2733</v>
      </c>
      <c r="D910" t="s">
        <v>2734</v>
      </c>
      <c r="E910" t="s">
        <v>2723</v>
      </c>
      <c r="F910" t="s">
        <v>2724</v>
      </c>
      <c r="G910" t="s">
        <v>2725</v>
      </c>
      <c r="H910" t="s">
        <v>2726</v>
      </c>
    </row>
    <row r="911" spans="1:8" hidden="1" x14ac:dyDescent="0.25">
      <c r="A911" t="s">
        <v>2749</v>
      </c>
      <c r="B911" t="s">
        <v>2750</v>
      </c>
      <c r="C911" t="s">
        <v>2733</v>
      </c>
      <c r="D911" t="s">
        <v>2734</v>
      </c>
      <c r="E911" t="s">
        <v>2723</v>
      </c>
      <c r="F911" t="s">
        <v>2724</v>
      </c>
      <c r="G911" t="s">
        <v>2725</v>
      </c>
      <c r="H911" t="s">
        <v>2726</v>
      </c>
    </row>
    <row r="912" spans="1:8" hidden="1" x14ac:dyDescent="0.25">
      <c r="A912" t="s">
        <v>2751</v>
      </c>
      <c r="B912" t="s">
        <v>2752</v>
      </c>
      <c r="C912" t="s">
        <v>2733</v>
      </c>
      <c r="D912" t="s">
        <v>2734</v>
      </c>
      <c r="E912" t="s">
        <v>2723</v>
      </c>
      <c r="F912" t="s">
        <v>2724</v>
      </c>
      <c r="G912" t="s">
        <v>2725</v>
      </c>
      <c r="H912" t="s">
        <v>2726</v>
      </c>
    </row>
    <row r="913" spans="1:8" hidden="1" x14ac:dyDescent="0.25">
      <c r="A913" t="s">
        <v>2753</v>
      </c>
      <c r="B913" t="s">
        <v>2754</v>
      </c>
      <c r="C913" t="s">
        <v>2733</v>
      </c>
      <c r="D913" t="s">
        <v>2734</v>
      </c>
      <c r="E913" t="s">
        <v>2723</v>
      </c>
      <c r="F913" t="s">
        <v>2724</v>
      </c>
      <c r="G913" t="s">
        <v>2725</v>
      </c>
      <c r="H913" t="s">
        <v>2726</v>
      </c>
    </row>
    <row r="914" spans="1:8" hidden="1" x14ac:dyDescent="0.25">
      <c r="A914" t="s">
        <v>2755</v>
      </c>
      <c r="B914" t="s">
        <v>2756</v>
      </c>
      <c r="C914" t="s">
        <v>2733</v>
      </c>
      <c r="D914" t="s">
        <v>2734</v>
      </c>
      <c r="E914" t="s">
        <v>2723</v>
      </c>
      <c r="F914" t="s">
        <v>2724</v>
      </c>
      <c r="G914" t="s">
        <v>2725</v>
      </c>
      <c r="H914" t="s">
        <v>2726</v>
      </c>
    </row>
    <row r="915" spans="1:8" hidden="1" x14ac:dyDescent="0.25">
      <c r="A915" t="s">
        <v>2757</v>
      </c>
      <c r="B915" t="s">
        <v>2758</v>
      </c>
      <c r="C915" t="s">
        <v>2733</v>
      </c>
      <c r="D915" t="s">
        <v>2734</v>
      </c>
      <c r="E915" t="s">
        <v>2723</v>
      </c>
      <c r="F915" t="s">
        <v>2724</v>
      </c>
      <c r="G915" t="s">
        <v>2725</v>
      </c>
      <c r="H915" t="s">
        <v>2726</v>
      </c>
    </row>
    <row r="916" spans="1:8" hidden="1" x14ac:dyDescent="0.25">
      <c r="A916" t="s">
        <v>2759</v>
      </c>
      <c r="B916" t="s">
        <v>2760</v>
      </c>
      <c r="C916" t="s">
        <v>2733</v>
      </c>
      <c r="D916" t="s">
        <v>2734</v>
      </c>
      <c r="E916" t="s">
        <v>2723</v>
      </c>
      <c r="F916" t="s">
        <v>2724</v>
      </c>
      <c r="G916" t="s">
        <v>2725</v>
      </c>
      <c r="H916" t="s">
        <v>2726</v>
      </c>
    </row>
    <row r="917" spans="1:8" hidden="1" x14ac:dyDescent="0.25">
      <c r="A917" t="s">
        <v>2761</v>
      </c>
      <c r="B917" t="s">
        <v>2762</v>
      </c>
      <c r="C917" t="s">
        <v>2733</v>
      </c>
      <c r="D917" t="s">
        <v>2734</v>
      </c>
      <c r="E917" t="s">
        <v>2723</v>
      </c>
      <c r="F917" t="s">
        <v>2724</v>
      </c>
      <c r="G917" t="s">
        <v>2725</v>
      </c>
      <c r="H917" t="s">
        <v>2726</v>
      </c>
    </row>
    <row r="918" spans="1:8" hidden="1" x14ac:dyDescent="0.25">
      <c r="A918" t="s">
        <v>2763</v>
      </c>
      <c r="B918" t="s">
        <v>2764</v>
      </c>
      <c r="C918" t="s">
        <v>2733</v>
      </c>
      <c r="D918" t="s">
        <v>2734</v>
      </c>
      <c r="E918" t="s">
        <v>2723</v>
      </c>
      <c r="F918" t="s">
        <v>2724</v>
      </c>
      <c r="G918" t="s">
        <v>2725</v>
      </c>
      <c r="H918" t="s">
        <v>2726</v>
      </c>
    </row>
    <row r="919" spans="1:8" hidden="1" x14ac:dyDescent="0.25">
      <c r="A919" t="s">
        <v>2765</v>
      </c>
      <c r="B919" t="s">
        <v>2766</v>
      </c>
      <c r="C919" t="s">
        <v>2767</v>
      </c>
      <c r="D919" t="s">
        <v>2768</v>
      </c>
      <c r="E919" t="s">
        <v>2723</v>
      </c>
      <c r="F919" t="s">
        <v>2724</v>
      </c>
      <c r="G919" t="s">
        <v>2725</v>
      </c>
      <c r="H919" t="s">
        <v>2726</v>
      </c>
    </row>
    <row r="920" spans="1:8" hidden="1" x14ac:dyDescent="0.25">
      <c r="A920" t="s">
        <v>2769</v>
      </c>
      <c r="B920" t="s">
        <v>2770</v>
      </c>
      <c r="C920" t="s">
        <v>2767</v>
      </c>
      <c r="D920" t="s">
        <v>2768</v>
      </c>
      <c r="E920" t="s">
        <v>2723</v>
      </c>
      <c r="F920" t="s">
        <v>2724</v>
      </c>
      <c r="G920" t="s">
        <v>2725</v>
      </c>
      <c r="H920" t="s">
        <v>2726</v>
      </c>
    </row>
    <row r="921" spans="1:8" hidden="1" x14ac:dyDescent="0.25">
      <c r="A921" t="s">
        <v>2771</v>
      </c>
      <c r="B921" t="s">
        <v>2772</v>
      </c>
      <c r="C921" t="s">
        <v>2773</v>
      </c>
      <c r="D921" t="s">
        <v>2774</v>
      </c>
      <c r="E921" t="s">
        <v>2723</v>
      </c>
      <c r="F921" t="s">
        <v>2724</v>
      </c>
      <c r="G921" t="s">
        <v>2725</v>
      </c>
      <c r="H921" t="s">
        <v>2726</v>
      </c>
    </row>
    <row r="922" spans="1:8" hidden="1" x14ac:dyDescent="0.25">
      <c r="A922" t="s">
        <v>2775</v>
      </c>
      <c r="B922" t="s">
        <v>2776</v>
      </c>
      <c r="C922" t="s">
        <v>2773</v>
      </c>
      <c r="D922" t="s">
        <v>2774</v>
      </c>
      <c r="E922" t="s">
        <v>2723</v>
      </c>
      <c r="F922" t="s">
        <v>2724</v>
      </c>
      <c r="G922" t="s">
        <v>2725</v>
      </c>
      <c r="H922" t="s">
        <v>2726</v>
      </c>
    </row>
    <row r="923" spans="1:8" hidden="1" x14ac:dyDescent="0.25">
      <c r="A923" t="s">
        <v>2777</v>
      </c>
      <c r="B923" t="s">
        <v>2778</v>
      </c>
      <c r="C923" t="s">
        <v>2773</v>
      </c>
      <c r="D923" t="s">
        <v>2774</v>
      </c>
      <c r="E923" t="s">
        <v>2723</v>
      </c>
      <c r="F923" t="s">
        <v>2724</v>
      </c>
      <c r="G923" t="s">
        <v>2725</v>
      </c>
      <c r="H923" t="s">
        <v>2726</v>
      </c>
    </row>
    <row r="924" spans="1:8" hidden="1" x14ac:dyDescent="0.25">
      <c r="A924" t="s">
        <v>2779</v>
      </c>
      <c r="B924" t="s">
        <v>2780</v>
      </c>
      <c r="C924" t="s">
        <v>2773</v>
      </c>
      <c r="D924" t="s">
        <v>2774</v>
      </c>
      <c r="E924" t="s">
        <v>2723</v>
      </c>
      <c r="F924" t="s">
        <v>2724</v>
      </c>
      <c r="G924" t="s">
        <v>2725</v>
      </c>
      <c r="H924" t="s">
        <v>2726</v>
      </c>
    </row>
    <row r="925" spans="1:8" hidden="1" x14ac:dyDescent="0.25">
      <c r="A925" t="s">
        <v>2781</v>
      </c>
      <c r="B925" t="s">
        <v>2782</v>
      </c>
      <c r="C925" t="s">
        <v>2773</v>
      </c>
      <c r="D925" t="s">
        <v>2774</v>
      </c>
      <c r="E925" t="s">
        <v>2723</v>
      </c>
      <c r="F925" t="s">
        <v>2724</v>
      </c>
      <c r="G925" t="s">
        <v>2725</v>
      </c>
      <c r="H925" t="s">
        <v>2726</v>
      </c>
    </row>
    <row r="926" spans="1:8" hidden="1" x14ac:dyDescent="0.25">
      <c r="A926" t="s">
        <v>2783</v>
      </c>
      <c r="B926" t="s">
        <v>2784</v>
      </c>
      <c r="C926" t="s">
        <v>2773</v>
      </c>
      <c r="D926" t="s">
        <v>2774</v>
      </c>
      <c r="E926" t="s">
        <v>2723</v>
      </c>
      <c r="F926" t="s">
        <v>2724</v>
      </c>
      <c r="G926" t="s">
        <v>2725</v>
      </c>
      <c r="H926" t="s">
        <v>2726</v>
      </c>
    </row>
    <row r="927" spans="1:8" hidden="1" x14ac:dyDescent="0.25">
      <c r="A927" t="s">
        <v>2785</v>
      </c>
      <c r="B927" t="s">
        <v>2786</v>
      </c>
      <c r="C927" t="s">
        <v>2773</v>
      </c>
      <c r="D927" t="s">
        <v>2774</v>
      </c>
      <c r="E927" t="s">
        <v>2723</v>
      </c>
      <c r="F927" t="s">
        <v>2724</v>
      </c>
      <c r="G927" t="s">
        <v>2725</v>
      </c>
      <c r="H927" t="s">
        <v>2726</v>
      </c>
    </row>
    <row r="928" spans="1:8" hidden="1" x14ac:dyDescent="0.25">
      <c r="A928" t="s">
        <v>2787</v>
      </c>
      <c r="B928" t="s">
        <v>2788</v>
      </c>
      <c r="C928" t="s">
        <v>2773</v>
      </c>
      <c r="D928" t="s">
        <v>2774</v>
      </c>
      <c r="E928" t="s">
        <v>2723</v>
      </c>
      <c r="F928" t="s">
        <v>2724</v>
      </c>
      <c r="G928" t="s">
        <v>2725</v>
      </c>
      <c r="H928" t="s">
        <v>2726</v>
      </c>
    </row>
    <row r="929" spans="1:8" hidden="1" x14ac:dyDescent="0.25">
      <c r="A929" t="s">
        <v>2789</v>
      </c>
      <c r="B929" t="s">
        <v>2790</v>
      </c>
      <c r="C929" t="s">
        <v>2791</v>
      </c>
      <c r="D929" t="s">
        <v>2792</v>
      </c>
      <c r="E929" t="s">
        <v>2723</v>
      </c>
      <c r="F929" t="s">
        <v>2724</v>
      </c>
      <c r="G929" t="s">
        <v>2725</v>
      </c>
      <c r="H929" t="s">
        <v>2726</v>
      </c>
    </row>
    <row r="930" spans="1:8" hidden="1" x14ac:dyDescent="0.25">
      <c r="A930" t="s">
        <v>2793</v>
      </c>
      <c r="B930" t="s">
        <v>2794</v>
      </c>
      <c r="C930" t="s">
        <v>2791</v>
      </c>
      <c r="D930" t="s">
        <v>2792</v>
      </c>
      <c r="E930" t="s">
        <v>2723</v>
      </c>
      <c r="F930" t="s">
        <v>2724</v>
      </c>
      <c r="G930" t="s">
        <v>2725</v>
      </c>
      <c r="H930" t="s">
        <v>2726</v>
      </c>
    </row>
    <row r="931" spans="1:8" hidden="1" x14ac:dyDescent="0.25">
      <c r="A931" t="s">
        <v>2795</v>
      </c>
      <c r="B931" t="s">
        <v>2796</v>
      </c>
      <c r="C931" t="s">
        <v>2797</v>
      </c>
      <c r="D931" t="s">
        <v>2798</v>
      </c>
      <c r="E931" t="s">
        <v>2723</v>
      </c>
      <c r="F931" t="s">
        <v>2724</v>
      </c>
      <c r="G931" t="s">
        <v>2725</v>
      </c>
      <c r="H931" t="s">
        <v>2726</v>
      </c>
    </row>
    <row r="932" spans="1:8" hidden="1" x14ac:dyDescent="0.25">
      <c r="A932" t="s">
        <v>2799</v>
      </c>
      <c r="B932" t="s">
        <v>2800</v>
      </c>
      <c r="C932" t="s">
        <v>2797</v>
      </c>
      <c r="D932" t="s">
        <v>2798</v>
      </c>
      <c r="E932" t="s">
        <v>2723</v>
      </c>
      <c r="F932" t="s">
        <v>2724</v>
      </c>
      <c r="G932" t="s">
        <v>2725</v>
      </c>
      <c r="H932" t="s">
        <v>2726</v>
      </c>
    </row>
    <row r="933" spans="1:8" hidden="1" x14ac:dyDescent="0.25">
      <c r="A933" t="s">
        <v>2801</v>
      </c>
      <c r="B933" t="s">
        <v>2802</v>
      </c>
      <c r="C933" t="s">
        <v>2803</v>
      </c>
      <c r="D933" t="s">
        <v>2804</v>
      </c>
      <c r="E933" t="s">
        <v>2723</v>
      </c>
      <c r="F933" t="s">
        <v>2724</v>
      </c>
      <c r="G933" t="s">
        <v>2725</v>
      </c>
      <c r="H933" t="s">
        <v>2726</v>
      </c>
    </row>
    <row r="934" spans="1:8" hidden="1" x14ac:dyDescent="0.25">
      <c r="A934" t="s">
        <v>2805</v>
      </c>
      <c r="B934" t="s">
        <v>2806</v>
      </c>
      <c r="C934" t="s">
        <v>2803</v>
      </c>
      <c r="D934" t="s">
        <v>2804</v>
      </c>
      <c r="E934" t="s">
        <v>2723</v>
      </c>
      <c r="F934" t="s">
        <v>2724</v>
      </c>
      <c r="G934" t="s">
        <v>2725</v>
      </c>
      <c r="H934" t="s">
        <v>2726</v>
      </c>
    </row>
    <row r="935" spans="1:8" hidden="1" x14ac:dyDescent="0.25">
      <c r="A935" t="s">
        <v>2807</v>
      </c>
      <c r="B935" t="s">
        <v>2808</v>
      </c>
      <c r="C935" t="s">
        <v>2803</v>
      </c>
      <c r="D935" t="s">
        <v>2804</v>
      </c>
      <c r="E935" t="s">
        <v>2723</v>
      </c>
      <c r="F935" t="s">
        <v>2724</v>
      </c>
      <c r="G935" t="s">
        <v>2725</v>
      </c>
      <c r="H935" t="s">
        <v>2726</v>
      </c>
    </row>
    <row r="936" spans="1:8" hidden="1" x14ac:dyDescent="0.25">
      <c r="A936" t="s">
        <v>2809</v>
      </c>
      <c r="B936" t="s">
        <v>2810</v>
      </c>
      <c r="C936" t="s">
        <v>2803</v>
      </c>
      <c r="D936" t="s">
        <v>2804</v>
      </c>
      <c r="E936" t="s">
        <v>2723</v>
      </c>
      <c r="F936" t="s">
        <v>2724</v>
      </c>
      <c r="G936" t="s">
        <v>2725</v>
      </c>
      <c r="H936" t="s">
        <v>2726</v>
      </c>
    </row>
    <row r="937" spans="1:8" hidden="1" x14ac:dyDescent="0.25">
      <c r="A937" t="s">
        <v>2811</v>
      </c>
      <c r="B937" t="s">
        <v>2812</v>
      </c>
      <c r="C937" t="s">
        <v>2803</v>
      </c>
      <c r="D937" t="s">
        <v>2804</v>
      </c>
      <c r="E937" t="s">
        <v>2723</v>
      </c>
      <c r="F937" t="s">
        <v>2724</v>
      </c>
      <c r="G937" t="s">
        <v>2725</v>
      </c>
      <c r="H937" t="s">
        <v>2726</v>
      </c>
    </row>
    <row r="938" spans="1:8" hidden="1" x14ac:dyDescent="0.25">
      <c r="A938" t="s">
        <v>2813</v>
      </c>
      <c r="B938" t="s">
        <v>2814</v>
      </c>
      <c r="C938" t="s">
        <v>2815</v>
      </c>
      <c r="D938" t="s">
        <v>2816</v>
      </c>
      <c r="E938" t="s">
        <v>2723</v>
      </c>
      <c r="F938" t="s">
        <v>2724</v>
      </c>
      <c r="G938" t="s">
        <v>2725</v>
      </c>
      <c r="H938" t="s">
        <v>2726</v>
      </c>
    </row>
    <row r="939" spans="1:8" hidden="1" x14ac:dyDescent="0.25">
      <c r="A939" t="s">
        <v>2817</v>
      </c>
      <c r="B939" t="s">
        <v>2818</v>
      </c>
      <c r="C939" t="s">
        <v>2819</v>
      </c>
      <c r="D939" t="s">
        <v>2820</v>
      </c>
      <c r="E939" t="s">
        <v>2723</v>
      </c>
      <c r="F939" t="s">
        <v>2724</v>
      </c>
      <c r="G939" t="s">
        <v>2725</v>
      </c>
      <c r="H939" t="s">
        <v>2726</v>
      </c>
    </row>
    <row r="940" spans="1:8" hidden="1" x14ac:dyDescent="0.25">
      <c r="A940" t="s">
        <v>2821</v>
      </c>
      <c r="B940" t="s">
        <v>2822</v>
      </c>
      <c r="C940" t="s">
        <v>2819</v>
      </c>
      <c r="D940" t="s">
        <v>2820</v>
      </c>
      <c r="E940" t="s">
        <v>2723</v>
      </c>
      <c r="F940" t="s">
        <v>2724</v>
      </c>
      <c r="G940" t="s">
        <v>2725</v>
      </c>
      <c r="H940" t="s">
        <v>2726</v>
      </c>
    </row>
    <row r="941" spans="1:8" hidden="1" x14ac:dyDescent="0.25">
      <c r="A941" t="s">
        <v>2823</v>
      </c>
      <c r="B941" t="s">
        <v>2824</v>
      </c>
      <c r="C941" t="s">
        <v>2819</v>
      </c>
      <c r="D941" t="s">
        <v>2820</v>
      </c>
      <c r="E941" t="s">
        <v>2723</v>
      </c>
      <c r="F941" t="s">
        <v>2724</v>
      </c>
      <c r="G941" t="s">
        <v>2725</v>
      </c>
      <c r="H941" t="s">
        <v>2726</v>
      </c>
    </row>
    <row r="942" spans="1:8" hidden="1" x14ac:dyDescent="0.25">
      <c r="A942" t="s">
        <v>2825</v>
      </c>
      <c r="B942" t="s">
        <v>2826</v>
      </c>
      <c r="C942" t="s">
        <v>2819</v>
      </c>
      <c r="D942" t="s">
        <v>2820</v>
      </c>
      <c r="E942" t="s">
        <v>2723</v>
      </c>
      <c r="F942" t="s">
        <v>2724</v>
      </c>
      <c r="G942" t="s">
        <v>2725</v>
      </c>
      <c r="H942" t="s">
        <v>2726</v>
      </c>
    </row>
    <row r="943" spans="1:8" hidden="1" x14ac:dyDescent="0.25">
      <c r="A943" t="s">
        <v>2827</v>
      </c>
      <c r="B943" t="s">
        <v>2828</v>
      </c>
      <c r="C943" t="s">
        <v>2819</v>
      </c>
      <c r="D943" t="s">
        <v>2820</v>
      </c>
      <c r="E943" t="s">
        <v>2723</v>
      </c>
      <c r="F943" t="s">
        <v>2724</v>
      </c>
      <c r="G943" t="s">
        <v>2725</v>
      </c>
      <c r="H943" t="s">
        <v>2726</v>
      </c>
    </row>
    <row r="944" spans="1:8" hidden="1" x14ac:dyDescent="0.25">
      <c r="A944" t="s">
        <v>2829</v>
      </c>
      <c r="B944" t="s">
        <v>2830</v>
      </c>
      <c r="C944" t="s">
        <v>2819</v>
      </c>
      <c r="D944" t="s">
        <v>2820</v>
      </c>
      <c r="E944" t="s">
        <v>2723</v>
      </c>
      <c r="F944" t="s">
        <v>2724</v>
      </c>
      <c r="G944" t="s">
        <v>2725</v>
      </c>
      <c r="H944" t="s">
        <v>2726</v>
      </c>
    </row>
    <row r="945" spans="1:8" hidden="1" x14ac:dyDescent="0.25">
      <c r="A945" t="s">
        <v>2831</v>
      </c>
      <c r="B945" t="s">
        <v>2832</v>
      </c>
      <c r="C945" t="s">
        <v>2819</v>
      </c>
      <c r="D945" t="s">
        <v>2820</v>
      </c>
      <c r="E945" t="s">
        <v>2723</v>
      </c>
      <c r="F945" t="s">
        <v>2724</v>
      </c>
      <c r="G945" t="s">
        <v>2725</v>
      </c>
      <c r="H945" t="s">
        <v>2726</v>
      </c>
    </row>
    <row r="946" spans="1:8" hidden="1" x14ac:dyDescent="0.25">
      <c r="A946" t="s">
        <v>2833</v>
      </c>
      <c r="B946" t="s">
        <v>2834</v>
      </c>
      <c r="C946" t="s">
        <v>2835</v>
      </c>
      <c r="D946" t="s">
        <v>2836</v>
      </c>
      <c r="E946" t="s">
        <v>2723</v>
      </c>
      <c r="F946" t="s">
        <v>2724</v>
      </c>
      <c r="G946" t="s">
        <v>2725</v>
      </c>
      <c r="H946" t="s">
        <v>2726</v>
      </c>
    </row>
    <row r="947" spans="1:8" hidden="1" x14ac:dyDescent="0.25">
      <c r="A947" t="s">
        <v>2837</v>
      </c>
      <c r="B947" t="s">
        <v>2838</v>
      </c>
      <c r="C947" t="s">
        <v>2839</v>
      </c>
      <c r="D947" t="s">
        <v>2840</v>
      </c>
      <c r="E947" t="s">
        <v>2723</v>
      </c>
      <c r="F947" t="s">
        <v>2724</v>
      </c>
      <c r="G947" t="s">
        <v>2725</v>
      </c>
      <c r="H947" t="s">
        <v>2726</v>
      </c>
    </row>
    <row r="948" spans="1:8" hidden="1" x14ac:dyDescent="0.25">
      <c r="A948" t="s">
        <v>2841</v>
      </c>
      <c r="B948" t="s">
        <v>2842</v>
      </c>
      <c r="C948" t="s">
        <v>2839</v>
      </c>
      <c r="D948" t="s">
        <v>2840</v>
      </c>
      <c r="E948" t="s">
        <v>2723</v>
      </c>
      <c r="F948" t="s">
        <v>2724</v>
      </c>
      <c r="G948" t="s">
        <v>2725</v>
      </c>
      <c r="H948" t="s">
        <v>2726</v>
      </c>
    </row>
    <row r="949" spans="1:8" hidden="1" x14ac:dyDescent="0.25">
      <c r="A949" t="s">
        <v>2843</v>
      </c>
      <c r="B949" t="s">
        <v>2844</v>
      </c>
      <c r="C949" t="s">
        <v>2845</v>
      </c>
      <c r="D949" t="s">
        <v>2846</v>
      </c>
      <c r="E949" t="s">
        <v>2723</v>
      </c>
      <c r="F949" t="s">
        <v>2724</v>
      </c>
      <c r="G949" t="s">
        <v>2725</v>
      </c>
      <c r="H949" t="s">
        <v>2726</v>
      </c>
    </row>
    <row r="950" spans="1:8" hidden="1" x14ac:dyDescent="0.25">
      <c r="A950" t="s">
        <v>2847</v>
      </c>
      <c r="B950" t="s">
        <v>2848</v>
      </c>
      <c r="C950" t="s">
        <v>2849</v>
      </c>
      <c r="D950" t="s">
        <v>2850</v>
      </c>
      <c r="E950" t="s">
        <v>2723</v>
      </c>
      <c r="F950" t="s">
        <v>2724</v>
      </c>
      <c r="G950" t="s">
        <v>2725</v>
      </c>
      <c r="H950" t="s">
        <v>2726</v>
      </c>
    </row>
    <row r="951" spans="1:8" hidden="1" x14ac:dyDescent="0.25">
      <c r="A951" t="s">
        <v>2851</v>
      </c>
      <c r="B951" t="s">
        <v>2852</v>
      </c>
      <c r="C951" t="s">
        <v>2853</v>
      </c>
      <c r="D951" t="s">
        <v>2854</v>
      </c>
      <c r="E951" t="s">
        <v>2855</v>
      </c>
      <c r="F951" t="s">
        <v>2856</v>
      </c>
      <c r="G951" t="s">
        <v>2725</v>
      </c>
      <c r="H951" t="s">
        <v>2726</v>
      </c>
    </row>
    <row r="952" spans="1:8" hidden="1" x14ac:dyDescent="0.25">
      <c r="A952" t="s">
        <v>2857</v>
      </c>
      <c r="B952" t="s">
        <v>2858</v>
      </c>
      <c r="C952" t="s">
        <v>2853</v>
      </c>
      <c r="D952" t="s">
        <v>2854</v>
      </c>
      <c r="E952" t="s">
        <v>2855</v>
      </c>
      <c r="F952" t="s">
        <v>2856</v>
      </c>
      <c r="G952" t="s">
        <v>2725</v>
      </c>
      <c r="H952" t="s">
        <v>2726</v>
      </c>
    </row>
    <row r="953" spans="1:8" hidden="1" x14ac:dyDescent="0.25">
      <c r="A953" t="s">
        <v>2859</v>
      </c>
      <c r="B953" t="s">
        <v>2860</v>
      </c>
      <c r="C953" t="s">
        <v>2861</v>
      </c>
      <c r="D953" t="s">
        <v>2862</v>
      </c>
      <c r="E953" t="s">
        <v>2855</v>
      </c>
      <c r="F953" t="s">
        <v>2856</v>
      </c>
      <c r="G953" t="s">
        <v>2725</v>
      </c>
      <c r="H953" t="s">
        <v>2726</v>
      </c>
    </row>
    <row r="954" spans="1:8" hidden="1" x14ac:dyDescent="0.25">
      <c r="A954" t="s">
        <v>2863</v>
      </c>
      <c r="B954" t="s">
        <v>2864</v>
      </c>
      <c r="C954" t="s">
        <v>2861</v>
      </c>
      <c r="D954" t="s">
        <v>2862</v>
      </c>
      <c r="E954" t="s">
        <v>2855</v>
      </c>
      <c r="F954" t="s">
        <v>2856</v>
      </c>
      <c r="G954" t="s">
        <v>2725</v>
      </c>
      <c r="H954" t="s">
        <v>2726</v>
      </c>
    </row>
    <row r="955" spans="1:8" hidden="1" x14ac:dyDescent="0.25">
      <c r="A955" t="s">
        <v>2865</v>
      </c>
      <c r="B955" t="s">
        <v>2866</v>
      </c>
      <c r="C955" t="s">
        <v>2861</v>
      </c>
      <c r="D955" t="s">
        <v>2862</v>
      </c>
      <c r="E955" t="s">
        <v>2855</v>
      </c>
      <c r="F955" t="s">
        <v>2856</v>
      </c>
      <c r="G955" t="s">
        <v>2725</v>
      </c>
      <c r="H955" t="s">
        <v>2726</v>
      </c>
    </row>
    <row r="956" spans="1:8" hidden="1" x14ac:dyDescent="0.25">
      <c r="A956" t="s">
        <v>2867</v>
      </c>
      <c r="B956" t="s">
        <v>2868</v>
      </c>
      <c r="C956" t="s">
        <v>2869</v>
      </c>
      <c r="D956" t="s">
        <v>2870</v>
      </c>
      <c r="E956" t="s">
        <v>2855</v>
      </c>
      <c r="F956" t="s">
        <v>2856</v>
      </c>
      <c r="G956" t="s">
        <v>2725</v>
      </c>
      <c r="H956" t="s">
        <v>2726</v>
      </c>
    </row>
    <row r="957" spans="1:8" hidden="1" x14ac:dyDescent="0.25">
      <c r="A957" t="s">
        <v>2871</v>
      </c>
      <c r="B957" t="s">
        <v>2872</v>
      </c>
      <c r="C957" t="s">
        <v>2869</v>
      </c>
      <c r="D957" t="s">
        <v>2870</v>
      </c>
      <c r="E957" t="s">
        <v>2855</v>
      </c>
      <c r="F957" t="s">
        <v>2856</v>
      </c>
      <c r="G957" t="s">
        <v>2725</v>
      </c>
      <c r="H957" t="s">
        <v>2726</v>
      </c>
    </row>
    <row r="958" spans="1:8" hidden="1" x14ac:dyDescent="0.25">
      <c r="A958" t="s">
        <v>2873</v>
      </c>
      <c r="B958" t="s">
        <v>2874</v>
      </c>
      <c r="C958" t="s">
        <v>2869</v>
      </c>
      <c r="D958" t="s">
        <v>2870</v>
      </c>
      <c r="E958" t="s">
        <v>2855</v>
      </c>
      <c r="F958" t="s">
        <v>2856</v>
      </c>
      <c r="G958" t="s">
        <v>2725</v>
      </c>
      <c r="H958" t="s">
        <v>2726</v>
      </c>
    </row>
    <row r="959" spans="1:8" hidden="1" x14ac:dyDescent="0.25">
      <c r="A959" t="s">
        <v>2875</v>
      </c>
      <c r="B959" t="s">
        <v>2876</v>
      </c>
      <c r="C959" t="s">
        <v>2869</v>
      </c>
      <c r="D959" t="s">
        <v>2870</v>
      </c>
      <c r="E959" t="s">
        <v>2855</v>
      </c>
      <c r="F959" t="s">
        <v>2856</v>
      </c>
      <c r="G959" t="s">
        <v>2725</v>
      </c>
      <c r="H959" t="s">
        <v>2726</v>
      </c>
    </row>
    <row r="960" spans="1:8" hidden="1" x14ac:dyDescent="0.25">
      <c r="A960" t="s">
        <v>2877</v>
      </c>
      <c r="B960" t="s">
        <v>2878</v>
      </c>
      <c r="C960" t="s">
        <v>2869</v>
      </c>
      <c r="D960" t="s">
        <v>2870</v>
      </c>
      <c r="E960" t="s">
        <v>2855</v>
      </c>
      <c r="F960" t="s">
        <v>2856</v>
      </c>
      <c r="G960" t="s">
        <v>2725</v>
      </c>
      <c r="H960" t="s">
        <v>2726</v>
      </c>
    </row>
    <row r="961" spans="1:8" hidden="1" x14ac:dyDescent="0.25">
      <c r="A961" t="s">
        <v>2879</v>
      </c>
      <c r="B961" t="s">
        <v>2880</v>
      </c>
      <c r="C961" t="s">
        <v>2869</v>
      </c>
      <c r="D961" t="s">
        <v>2870</v>
      </c>
      <c r="E961" t="s">
        <v>2855</v>
      </c>
      <c r="F961" t="s">
        <v>2856</v>
      </c>
      <c r="G961" t="s">
        <v>2725</v>
      </c>
      <c r="H961" t="s">
        <v>2726</v>
      </c>
    </row>
    <row r="962" spans="1:8" hidden="1" x14ac:dyDescent="0.25">
      <c r="A962" t="s">
        <v>2881</v>
      </c>
      <c r="B962" t="s">
        <v>2882</v>
      </c>
      <c r="C962" t="s">
        <v>2869</v>
      </c>
      <c r="D962" t="s">
        <v>2870</v>
      </c>
      <c r="E962" t="s">
        <v>2855</v>
      </c>
      <c r="F962" t="s">
        <v>2856</v>
      </c>
      <c r="G962" t="s">
        <v>2725</v>
      </c>
      <c r="H962" t="s">
        <v>2726</v>
      </c>
    </row>
    <row r="963" spans="1:8" hidden="1" x14ac:dyDescent="0.25">
      <c r="A963" t="s">
        <v>2883</v>
      </c>
      <c r="B963" t="s">
        <v>2884</v>
      </c>
      <c r="C963" t="s">
        <v>2885</v>
      </c>
      <c r="D963" t="s">
        <v>2886</v>
      </c>
      <c r="E963" t="s">
        <v>2887</v>
      </c>
      <c r="F963" t="s">
        <v>2888</v>
      </c>
      <c r="G963" t="s">
        <v>2725</v>
      </c>
      <c r="H963" t="s">
        <v>2726</v>
      </c>
    </row>
    <row r="964" spans="1:8" hidden="1" x14ac:dyDescent="0.25">
      <c r="A964" t="s">
        <v>2889</v>
      </c>
      <c r="B964" t="s">
        <v>2890</v>
      </c>
      <c r="C964" t="s">
        <v>2891</v>
      </c>
      <c r="D964" t="s">
        <v>2892</v>
      </c>
      <c r="E964" t="s">
        <v>2893</v>
      </c>
      <c r="F964" t="s">
        <v>2894</v>
      </c>
      <c r="G964" t="s">
        <v>2725</v>
      </c>
      <c r="H964" t="s">
        <v>2726</v>
      </c>
    </row>
    <row r="965" spans="1:8" hidden="1" x14ac:dyDescent="0.25">
      <c r="A965" t="s">
        <v>2895</v>
      </c>
      <c r="B965" t="s">
        <v>2896</v>
      </c>
      <c r="C965" t="s">
        <v>2897</v>
      </c>
      <c r="D965" t="s">
        <v>2898</v>
      </c>
      <c r="E965" t="s">
        <v>2893</v>
      </c>
      <c r="F965" t="s">
        <v>2894</v>
      </c>
      <c r="G965" t="s">
        <v>2725</v>
      </c>
      <c r="H965" t="s">
        <v>2726</v>
      </c>
    </row>
    <row r="966" spans="1:8" hidden="1" x14ac:dyDescent="0.25">
      <c r="A966" t="s">
        <v>2899</v>
      </c>
      <c r="B966" t="s">
        <v>2900</v>
      </c>
      <c r="C966" t="s">
        <v>2901</v>
      </c>
      <c r="D966" t="s">
        <v>2902</v>
      </c>
      <c r="E966" t="s">
        <v>2903</v>
      </c>
      <c r="F966" t="s">
        <v>2904</v>
      </c>
      <c r="G966" t="s">
        <v>2725</v>
      </c>
      <c r="H966" t="s">
        <v>2726</v>
      </c>
    </row>
    <row r="967" spans="1:8" hidden="1" x14ac:dyDescent="0.25">
      <c r="A967" t="s">
        <v>2905</v>
      </c>
      <c r="B967" t="s">
        <v>2906</v>
      </c>
      <c r="C967" t="s">
        <v>2901</v>
      </c>
      <c r="D967" t="s">
        <v>2902</v>
      </c>
      <c r="E967" t="s">
        <v>2903</v>
      </c>
      <c r="F967" t="s">
        <v>2904</v>
      </c>
      <c r="G967" t="s">
        <v>2725</v>
      </c>
      <c r="H967" t="s">
        <v>2726</v>
      </c>
    </row>
    <row r="968" spans="1:8" hidden="1" x14ac:dyDescent="0.25">
      <c r="A968" t="s">
        <v>2907</v>
      </c>
      <c r="B968" t="s">
        <v>2908</v>
      </c>
      <c r="C968" t="s">
        <v>2901</v>
      </c>
      <c r="D968" t="s">
        <v>2902</v>
      </c>
      <c r="E968" t="s">
        <v>2903</v>
      </c>
      <c r="F968" t="s">
        <v>2904</v>
      </c>
      <c r="G968" t="s">
        <v>2725</v>
      </c>
      <c r="H968" t="s">
        <v>2726</v>
      </c>
    </row>
    <row r="969" spans="1:8" hidden="1" x14ac:dyDescent="0.25">
      <c r="A969" t="s">
        <v>2909</v>
      </c>
      <c r="B969" t="s">
        <v>2910</v>
      </c>
      <c r="C969" t="s">
        <v>2911</v>
      </c>
      <c r="D969" t="s">
        <v>2912</v>
      </c>
      <c r="E969" t="s">
        <v>2903</v>
      </c>
      <c r="F969" t="s">
        <v>2904</v>
      </c>
      <c r="G969" t="s">
        <v>2725</v>
      </c>
      <c r="H969" t="s">
        <v>2726</v>
      </c>
    </row>
    <row r="970" spans="1:8" hidden="1" x14ac:dyDescent="0.25">
      <c r="A970" t="s">
        <v>2913</v>
      </c>
      <c r="B970" t="s">
        <v>2914</v>
      </c>
      <c r="C970" t="s">
        <v>2911</v>
      </c>
      <c r="D970" t="s">
        <v>2912</v>
      </c>
      <c r="E970" t="s">
        <v>2903</v>
      </c>
      <c r="F970" t="s">
        <v>2904</v>
      </c>
      <c r="G970" t="s">
        <v>2725</v>
      </c>
      <c r="H970" t="s">
        <v>2726</v>
      </c>
    </row>
    <row r="971" spans="1:8" hidden="1" x14ac:dyDescent="0.25">
      <c r="A971" t="s">
        <v>2915</v>
      </c>
      <c r="B971" t="s">
        <v>2916</v>
      </c>
      <c r="C971" t="s">
        <v>2911</v>
      </c>
      <c r="D971" t="s">
        <v>2912</v>
      </c>
      <c r="E971" t="s">
        <v>2903</v>
      </c>
      <c r="F971" t="s">
        <v>2904</v>
      </c>
      <c r="G971" t="s">
        <v>2725</v>
      </c>
      <c r="H971" t="s">
        <v>2726</v>
      </c>
    </row>
    <row r="972" spans="1:8" hidden="1" x14ac:dyDescent="0.25">
      <c r="A972" t="s">
        <v>2917</v>
      </c>
      <c r="B972" t="s">
        <v>2918</v>
      </c>
      <c r="C972" t="s">
        <v>2911</v>
      </c>
      <c r="D972" t="s">
        <v>2912</v>
      </c>
      <c r="E972" t="s">
        <v>2903</v>
      </c>
      <c r="F972" t="s">
        <v>2904</v>
      </c>
      <c r="G972" t="s">
        <v>2725</v>
      </c>
      <c r="H972" t="s">
        <v>2726</v>
      </c>
    </row>
    <row r="973" spans="1:8" hidden="1" x14ac:dyDescent="0.25">
      <c r="A973" t="s">
        <v>2919</v>
      </c>
      <c r="B973" t="s">
        <v>2920</v>
      </c>
      <c r="C973" t="s">
        <v>2921</v>
      </c>
      <c r="D973" t="s">
        <v>2922</v>
      </c>
      <c r="E973" t="s">
        <v>2923</v>
      </c>
      <c r="F973" t="s">
        <v>2924</v>
      </c>
      <c r="G973" t="s">
        <v>2925</v>
      </c>
      <c r="H973" t="s">
        <v>2926</v>
      </c>
    </row>
    <row r="974" spans="1:8" hidden="1" x14ac:dyDescent="0.25">
      <c r="A974" t="s">
        <v>2927</v>
      </c>
      <c r="B974" t="s">
        <v>2928</v>
      </c>
      <c r="C974" t="s">
        <v>2929</v>
      </c>
      <c r="D974" t="s">
        <v>2930</v>
      </c>
      <c r="E974" t="s">
        <v>2923</v>
      </c>
      <c r="F974" t="s">
        <v>2924</v>
      </c>
      <c r="G974" t="s">
        <v>2925</v>
      </c>
      <c r="H974" t="s">
        <v>2926</v>
      </c>
    </row>
    <row r="975" spans="1:8" hidden="1" x14ac:dyDescent="0.25">
      <c r="A975" t="s">
        <v>2931</v>
      </c>
      <c r="B975" t="s">
        <v>2932</v>
      </c>
      <c r="C975" t="s">
        <v>2929</v>
      </c>
      <c r="D975" t="s">
        <v>2930</v>
      </c>
      <c r="E975" t="s">
        <v>2923</v>
      </c>
      <c r="F975" t="s">
        <v>2924</v>
      </c>
      <c r="G975" t="s">
        <v>2925</v>
      </c>
      <c r="H975" t="s">
        <v>2926</v>
      </c>
    </row>
    <row r="976" spans="1:8" hidden="1" x14ac:dyDescent="0.25">
      <c r="A976" t="s">
        <v>2933</v>
      </c>
      <c r="B976" t="s">
        <v>2934</v>
      </c>
      <c r="C976" t="s">
        <v>2929</v>
      </c>
      <c r="D976" t="s">
        <v>2930</v>
      </c>
      <c r="E976" t="s">
        <v>2923</v>
      </c>
      <c r="F976" t="s">
        <v>2924</v>
      </c>
      <c r="G976" t="s">
        <v>2925</v>
      </c>
      <c r="H976" t="s">
        <v>2926</v>
      </c>
    </row>
    <row r="977" spans="1:8" hidden="1" x14ac:dyDescent="0.25">
      <c r="A977" t="s">
        <v>2935</v>
      </c>
      <c r="B977" t="s">
        <v>2936</v>
      </c>
      <c r="C977" t="s">
        <v>2929</v>
      </c>
      <c r="D977" t="s">
        <v>2930</v>
      </c>
      <c r="E977" t="s">
        <v>2923</v>
      </c>
      <c r="F977" t="s">
        <v>2924</v>
      </c>
      <c r="G977" t="s">
        <v>2925</v>
      </c>
      <c r="H977" t="s">
        <v>2926</v>
      </c>
    </row>
    <row r="978" spans="1:8" hidden="1" x14ac:dyDescent="0.25">
      <c r="A978" t="s">
        <v>2937</v>
      </c>
      <c r="B978" t="s">
        <v>2938</v>
      </c>
      <c r="C978" t="s">
        <v>2939</v>
      </c>
      <c r="D978" t="s">
        <v>2940</v>
      </c>
      <c r="E978" t="s">
        <v>2941</v>
      </c>
      <c r="F978" t="s">
        <v>2942</v>
      </c>
      <c r="G978" t="s">
        <v>2925</v>
      </c>
      <c r="H978" t="s">
        <v>2926</v>
      </c>
    </row>
    <row r="979" spans="1:8" hidden="1" x14ac:dyDescent="0.25">
      <c r="A979" t="s">
        <v>2943</v>
      </c>
      <c r="B979" t="s">
        <v>2944</v>
      </c>
      <c r="C979" t="s">
        <v>2945</v>
      </c>
      <c r="D979" t="s">
        <v>2946</v>
      </c>
      <c r="E979" t="s">
        <v>2947</v>
      </c>
      <c r="F979" t="s">
        <v>2948</v>
      </c>
      <c r="G979" t="s">
        <v>2925</v>
      </c>
      <c r="H979" t="s">
        <v>2926</v>
      </c>
    </row>
    <row r="980" spans="1:8" hidden="1" x14ac:dyDescent="0.25">
      <c r="A980" t="s">
        <v>2949</v>
      </c>
      <c r="B980" t="s">
        <v>2950</v>
      </c>
      <c r="C980" t="s">
        <v>2945</v>
      </c>
      <c r="D980" t="s">
        <v>2946</v>
      </c>
      <c r="E980" t="s">
        <v>2947</v>
      </c>
      <c r="F980" t="s">
        <v>2948</v>
      </c>
      <c r="G980" t="s">
        <v>2925</v>
      </c>
      <c r="H980" t="s">
        <v>2926</v>
      </c>
    </row>
    <row r="981" spans="1:8" hidden="1" x14ac:dyDescent="0.25">
      <c r="A981" t="s">
        <v>2951</v>
      </c>
      <c r="B981" t="s">
        <v>2952</v>
      </c>
      <c r="C981" t="s">
        <v>2945</v>
      </c>
      <c r="D981" t="s">
        <v>2946</v>
      </c>
      <c r="E981" t="s">
        <v>2947</v>
      </c>
      <c r="F981" t="s">
        <v>2948</v>
      </c>
      <c r="G981" t="s">
        <v>2925</v>
      </c>
      <c r="H981" t="s">
        <v>2926</v>
      </c>
    </row>
    <row r="982" spans="1:8" hidden="1" x14ac:dyDescent="0.25">
      <c r="A982" t="s">
        <v>2953</v>
      </c>
      <c r="B982" t="s">
        <v>2954</v>
      </c>
      <c r="C982" t="s">
        <v>2955</v>
      </c>
      <c r="D982" t="s">
        <v>2956</v>
      </c>
      <c r="E982" t="s">
        <v>2957</v>
      </c>
      <c r="F982" t="s">
        <v>2958</v>
      </c>
      <c r="G982" t="s">
        <v>2925</v>
      </c>
      <c r="H982" t="s">
        <v>2926</v>
      </c>
    </row>
    <row r="983" spans="1:8" hidden="1" x14ac:dyDescent="0.25">
      <c r="A983" t="s">
        <v>2959</v>
      </c>
      <c r="B983" t="s">
        <v>2960</v>
      </c>
      <c r="C983" t="s">
        <v>2961</v>
      </c>
      <c r="D983" t="s">
        <v>2962</v>
      </c>
      <c r="E983" t="s">
        <v>2963</v>
      </c>
      <c r="F983" t="s">
        <v>2964</v>
      </c>
      <c r="G983" t="s">
        <v>2965</v>
      </c>
      <c r="H983" t="s">
        <v>2966</v>
      </c>
    </row>
    <row r="984" spans="1:8" hidden="1" x14ac:dyDescent="0.25">
      <c r="A984" t="s">
        <v>2967</v>
      </c>
      <c r="B984" t="s">
        <v>2968</v>
      </c>
      <c r="C984" t="s">
        <v>2961</v>
      </c>
      <c r="D984" t="s">
        <v>2962</v>
      </c>
      <c r="E984" t="s">
        <v>2963</v>
      </c>
      <c r="F984" t="s">
        <v>2964</v>
      </c>
      <c r="G984" t="s">
        <v>2965</v>
      </c>
      <c r="H984" t="s">
        <v>2966</v>
      </c>
    </row>
    <row r="985" spans="1:8" hidden="1" x14ac:dyDescent="0.25">
      <c r="A985" t="s">
        <v>2969</v>
      </c>
      <c r="B985" t="s">
        <v>2970</v>
      </c>
      <c r="C985" t="s">
        <v>2971</v>
      </c>
      <c r="D985" t="s">
        <v>2972</v>
      </c>
      <c r="E985" t="s">
        <v>2963</v>
      </c>
      <c r="F985" t="s">
        <v>2964</v>
      </c>
      <c r="G985" t="s">
        <v>2965</v>
      </c>
      <c r="H985" t="s">
        <v>2966</v>
      </c>
    </row>
    <row r="986" spans="1:8" hidden="1" x14ac:dyDescent="0.25">
      <c r="A986" t="s">
        <v>2973</v>
      </c>
      <c r="B986" t="s">
        <v>2974</v>
      </c>
      <c r="C986" t="s">
        <v>2971</v>
      </c>
      <c r="D986" t="s">
        <v>2972</v>
      </c>
      <c r="E986" t="s">
        <v>2963</v>
      </c>
      <c r="F986" t="s">
        <v>2964</v>
      </c>
      <c r="G986" t="s">
        <v>2965</v>
      </c>
      <c r="H986" t="s">
        <v>2966</v>
      </c>
    </row>
    <row r="987" spans="1:8" hidden="1" x14ac:dyDescent="0.25">
      <c r="A987" t="s">
        <v>2975</v>
      </c>
      <c r="B987" t="s">
        <v>2976</v>
      </c>
      <c r="C987" t="s">
        <v>2971</v>
      </c>
      <c r="D987" t="s">
        <v>2972</v>
      </c>
      <c r="E987" t="s">
        <v>2963</v>
      </c>
      <c r="F987" t="s">
        <v>2964</v>
      </c>
      <c r="G987" t="s">
        <v>2965</v>
      </c>
      <c r="H987" t="s">
        <v>2966</v>
      </c>
    </row>
    <row r="988" spans="1:8" hidden="1" x14ac:dyDescent="0.25">
      <c r="A988" t="s">
        <v>2977</v>
      </c>
      <c r="B988" t="s">
        <v>2978</v>
      </c>
      <c r="C988" t="s">
        <v>2979</v>
      </c>
      <c r="D988" t="s">
        <v>2980</v>
      </c>
      <c r="E988" t="s">
        <v>2963</v>
      </c>
      <c r="F988" t="s">
        <v>2964</v>
      </c>
      <c r="G988" t="s">
        <v>2965</v>
      </c>
      <c r="H988" t="s">
        <v>2966</v>
      </c>
    </row>
    <row r="989" spans="1:8" hidden="1" x14ac:dyDescent="0.25">
      <c r="A989" t="s">
        <v>2981</v>
      </c>
      <c r="B989" t="s">
        <v>2982</v>
      </c>
      <c r="C989" t="s">
        <v>2979</v>
      </c>
      <c r="D989" t="s">
        <v>2980</v>
      </c>
      <c r="E989" t="s">
        <v>2963</v>
      </c>
      <c r="F989" t="s">
        <v>2964</v>
      </c>
      <c r="G989" t="s">
        <v>2965</v>
      </c>
      <c r="H989" t="s">
        <v>2966</v>
      </c>
    </row>
    <row r="990" spans="1:8" hidden="1" x14ac:dyDescent="0.25">
      <c r="A990" t="s">
        <v>2983</v>
      </c>
      <c r="B990" t="s">
        <v>2984</v>
      </c>
      <c r="C990" t="s">
        <v>2979</v>
      </c>
      <c r="D990" t="s">
        <v>2980</v>
      </c>
      <c r="E990" t="s">
        <v>2963</v>
      </c>
      <c r="F990" t="s">
        <v>2964</v>
      </c>
      <c r="G990" t="s">
        <v>2965</v>
      </c>
      <c r="H990" t="s">
        <v>2966</v>
      </c>
    </row>
    <row r="991" spans="1:8" hidden="1" x14ac:dyDescent="0.25">
      <c r="A991" t="s">
        <v>2985</v>
      </c>
      <c r="B991" t="s">
        <v>2986</v>
      </c>
      <c r="C991" t="s">
        <v>2987</v>
      </c>
      <c r="D991" t="s">
        <v>2988</v>
      </c>
      <c r="E991" t="s">
        <v>2963</v>
      </c>
      <c r="F991" t="s">
        <v>2964</v>
      </c>
      <c r="G991" t="s">
        <v>2965</v>
      </c>
      <c r="H991" t="s">
        <v>2966</v>
      </c>
    </row>
    <row r="992" spans="1:8" hidden="1" x14ac:dyDescent="0.25">
      <c r="A992" t="s">
        <v>2989</v>
      </c>
      <c r="B992" t="s">
        <v>2990</v>
      </c>
      <c r="C992" t="s">
        <v>2991</v>
      </c>
      <c r="D992" t="s">
        <v>2992</v>
      </c>
      <c r="E992" t="s">
        <v>2993</v>
      </c>
      <c r="F992" t="s">
        <v>2994</v>
      </c>
      <c r="G992" t="s">
        <v>2995</v>
      </c>
      <c r="H992" t="s">
        <v>2996</v>
      </c>
    </row>
    <row r="993" spans="1:8" hidden="1" x14ac:dyDescent="0.25">
      <c r="A993" t="s">
        <v>2997</v>
      </c>
      <c r="B993" t="s">
        <v>2998</v>
      </c>
      <c r="C993" t="s">
        <v>2991</v>
      </c>
      <c r="D993" t="s">
        <v>2992</v>
      </c>
      <c r="E993" t="s">
        <v>2993</v>
      </c>
      <c r="F993" t="s">
        <v>2994</v>
      </c>
      <c r="G993" t="s">
        <v>2995</v>
      </c>
      <c r="H993" t="s">
        <v>2996</v>
      </c>
    </row>
    <row r="994" spans="1:8" hidden="1" x14ac:dyDescent="0.25">
      <c r="A994" t="s">
        <v>2999</v>
      </c>
      <c r="B994" t="s">
        <v>3000</v>
      </c>
      <c r="C994" t="s">
        <v>3001</v>
      </c>
      <c r="D994" t="s">
        <v>3002</v>
      </c>
      <c r="E994" t="s">
        <v>2993</v>
      </c>
      <c r="F994" t="s">
        <v>2994</v>
      </c>
      <c r="G994" t="s">
        <v>2995</v>
      </c>
      <c r="H994" t="s">
        <v>2996</v>
      </c>
    </row>
    <row r="995" spans="1:8" hidden="1" x14ac:dyDescent="0.25">
      <c r="A995" t="s">
        <v>3003</v>
      </c>
      <c r="B995" t="s">
        <v>3004</v>
      </c>
      <c r="C995" t="s">
        <v>3001</v>
      </c>
      <c r="D995" t="s">
        <v>3002</v>
      </c>
      <c r="E995" t="s">
        <v>2993</v>
      </c>
      <c r="F995" t="s">
        <v>2994</v>
      </c>
      <c r="G995" t="s">
        <v>2995</v>
      </c>
      <c r="H995" t="s">
        <v>2996</v>
      </c>
    </row>
    <row r="996" spans="1:8" hidden="1" x14ac:dyDescent="0.25">
      <c r="A996" t="s">
        <v>3005</v>
      </c>
      <c r="B996" t="s">
        <v>3006</v>
      </c>
      <c r="C996" t="s">
        <v>3001</v>
      </c>
      <c r="D996" t="s">
        <v>3002</v>
      </c>
      <c r="E996" t="s">
        <v>2993</v>
      </c>
      <c r="F996" t="s">
        <v>2994</v>
      </c>
      <c r="G996" t="s">
        <v>2995</v>
      </c>
      <c r="H996" t="s">
        <v>2996</v>
      </c>
    </row>
    <row r="997" spans="1:8" hidden="1" x14ac:dyDescent="0.25">
      <c r="A997" t="s">
        <v>3007</v>
      </c>
      <c r="B997" t="s">
        <v>3008</v>
      </c>
      <c r="C997" t="s">
        <v>3009</v>
      </c>
      <c r="D997" t="s">
        <v>3010</v>
      </c>
      <c r="E997" t="s">
        <v>2993</v>
      </c>
      <c r="F997" t="s">
        <v>2994</v>
      </c>
      <c r="G997" t="s">
        <v>2995</v>
      </c>
      <c r="H997" t="s">
        <v>2996</v>
      </c>
    </row>
    <row r="998" spans="1:8" hidden="1" x14ac:dyDescent="0.25">
      <c r="A998" t="s">
        <v>3011</v>
      </c>
      <c r="B998" t="s">
        <v>3012</v>
      </c>
      <c r="C998" t="s">
        <v>3013</v>
      </c>
      <c r="D998" t="s">
        <v>3014</v>
      </c>
      <c r="E998" t="s">
        <v>2993</v>
      </c>
      <c r="F998" t="s">
        <v>2994</v>
      </c>
      <c r="G998" t="s">
        <v>2995</v>
      </c>
      <c r="H998" t="s">
        <v>2996</v>
      </c>
    </row>
    <row r="999" spans="1:8" hidden="1" x14ac:dyDescent="0.25">
      <c r="A999" t="s">
        <v>3015</v>
      </c>
      <c r="B999" t="s">
        <v>3016</v>
      </c>
      <c r="C999" t="s">
        <v>3013</v>
      </c>
      <c r="D999" t="s">
        <v>3014</v>
      </c>
      <c r="E999" t="s">
        <v>2993</v>
      </c>
      <c r="F999" t="s">
        <v>2994</v>
      </c>
      <c r="G999" t="s">
        <v>2995</v>
      </c>
      <c r="H999" t="s">
        <v>2996</v>
      </c>
    </row>
    <row r="1000" spans="1:8" hidden="1" x14ac:dyDescent="0.25">
      <c r="A1000" t="s">
        <v>3017</v>
      </c>
      <c r="B1000" t="s">
        <v>3018</v>
      </c>
      <c r="C1000" t="s">
        <v>3013</v>
      </c>
      <c r="D1000" t="s">
        <v>3014</v>
      </c>
      <c r="E1000" t="s">
        <v>2993</v>
      </c>
      <c r="F1000" t="s">
        <v>2994</v>
      </c>
      <c r="G1000" t="s">
        <v>2995</v>
      </c>
      <c r="H1000" t="s">
        <v>2996</v>
      </c>
    </row>
    <row r="1001" spans="1:8" hidden="1" x14ac:dyDescent="0.25">
      <c r="A1001" t="s">
        <v>3019</v>
      </c>
      <c r="B1001" t="s">
        <v>3020</v>
      </c>
      <c r="C1001" t="s">
        <v>3013</v>
      </c>
      <c r="D1001" t="s">
        <v>3014</v>
      </c>
      <c r="E1001" t="s">
        <v>2993</v>
      </c>
      <c r="F1001" t="s">
        <v>2994</v>
      </c>
      <c r="G1001" t="s">
        <v>2995</v>
      </c>
      <c r="H1001" t="s">
        <v>2996</v>
      </c>
    </row>
    <row r="1002" spans="1:8" hidden="1" x14ac:dyDescent="0.25">
      <c r="A1002" t="s">
        <v>3021</v>
      </c>
      <c r="B1002" t="s">
        <v>3022</v>
      </c>
      <c r="C1002" t="s">
        <v>3013</v>
      </c>
      <c r="D1002" t="s">
        <v>3014</v>
      </c>
      <c r="E1002" t="s">
        <v>2993</v>
      </c>
      <c r="F1002" t="s">
        <v>2994</v>
      </c>
      <c r="G1002" t="s">
        <v>2995</v>
      </c>
      <c r="H1002" t="s">
        <v>2996</v>
      </c>
    </row>
    <row r="1003" spans="1:8" hidden="1" x14ac:dyDescent="0.25">
      <c r="A1003" t="s">
        <v>3023</v>
      </c>
      <c r="B1003" t="s">
        <v>3024</v>
      </c>
      <c r="C1003" t="s">
        <v>3013</v>
      </c>
      <c r="D1003" t="s">
        <v>3014</v>
      </c>
      <c r="E1003" t="s">
        <v>2993</v>
      </c>
      <c r="F1003" t="s">
        <v>2994</v>
      </c>
      <c r="G1003" t="s">
        <v>2995</v>
      </c>
      <c r="H1003" t="s">
        <v>2996</v>
      </c>
    </row>
    <row r="1004" spans="1:8" hidden="1" x14ac:dyDescent="0.25">
      <c r="A1004" t="s">
        <v>3025</v>
      </c>
      <c r="B1004" t="s">
        <v>3026</v>
      </c>
      <c r="C1004" t="s">
        <v>3013</v>
      </c>
      <c r="D1004" t="s">
        <v>3014</v>
      </c>
      <c r="E1004" t="s">
        <v>2993</v>
      </c>
      <c r="F1004" t="s">
        <v>2994</v>
      </c>
      <c r="G1004" t="s">
        <v>2995</v>
      </c>
      <c r="H1004" t="s">
        <v>2996</v>
      </c>
    </row>
    <row r="1005" spans="1:8" hidden="1" x14ac:dyDescent="0.25">
      <c r="A1005" t="s">
        <v>3027</v>
      </c>
      <c r="B1005" t="s">
        <v>3028</v>
      </c>
      <c r="C1005" t="s">
        <v>3013</v>
      </c>
      <c r="D1005" t="s">
        <v>3014</v>
      </c>
      <c r="E1005" t="s">
        <v>2993</v>
      </c>
      <c r="F1005" t="s">
        <v>2994</v>
      </c>
      <c r="G1005" t="s">
        <v>2995</v>
      </c>
      <c r="H1005" t="s">
        <v>2996</v>
      </c>
    </row>
    <row r="1006" spans="1:8" hidden="1" x14ac:dyDescent="0.25">
      <c r="A1006" t="s">
        <v>3029</v>
      </c>
      <c r="B1006" t="s">
        <v>3030</v>
      </c>
      <c r="C1006" t="s">
        <v>3031</v>
      </c>
      <c r="D1006" t="s">
        <v>3032</v>
      </c>
      <c r="E1006" t="s">
        <v>2993</v>
      </c>
      <c r="F1006" t="s">
        <v>2994</v>
      </c>
      <c r="G1006" t="s">
        <v>2995</v>
      </c>
      <c r="H1006" t="s">
        <v>2996</v>
      </c>
    </row>
    <row r="1007" spans="1:8" hidden="1" x14ac:dyDescent="0.25">
      <c r="A1007" t="s">
        <v>3033</v>
      </c>
      <c r="B1007" t="s">
        <v>3034</v>
      </c>
      <c r="C1007" t="s">
        <v>3035</v>
      </c>
      <c r="D1007" t="s">
        <v>3036</v>
      </c>
      <c r="E1007" t="s">
        <v>2993</v>
      </c>
      <c r="F1007" t="s">
        <v>2994</v>
      </c>
      <c r="G1007" t="s">
        <v>2995</v>
      </c>
      <c r="H1007" t="s">
        <v>2996</v>
      </c>
    </row>
    <row r="1008" spans="1:8" hidden="1" x14ac:dyDescent="0.25">
      <c r="A1008" t="s">
        <v>3037</v>
      </c>
      <c r="B1008" t="s">
        <v>3038</v>
      </c>
      <c r="C1008" t="s">
        <v>3039</v>
      </c>
      <c r="D1008" t="s">
        <v>3040</v>
      </c>
      <c r="E1008" t="s">
        <v>2993</v>
      </c>
      <c r="F1008" t="s">
        <v>2994</v>
      </c>
      <c r="G1008" t="s">
        <v>2995</v>
      </c>
      <c r="H1008" t="s">
        <v>2996</v>
      </c>
    </row>
    <row r="1009" spans="1:8" hidden="1" x14ac:dyDescent="0.25">
      <c r="A1009" t="s">
        <v>3041</v>
      </c>
      <c r="B1009" t="s">
        <v>3042</v>
      </c>
      <c r="C1009" t="s">
        <v>3043</v>
      </c>
      <c r="D1009" t="s">
        <v>3044</v>
      </c>
      <c r="E1009" t="s">
        <v>2993</v>
      </c>
      <c r="F1009" t="s">
        <v>2994</v>
      </c>
      <c r="G1009" t="s">
        <v>2995</v>
      </c>
      <c r="H1009" t="s">
        <v>2996</v>
      </c>
    </row>
    <row r="1010" spans="1:8" hidden="1" x14ac:dyDescent="0.25">
      <c r="A1010" t="s">
        <v>3045</v>
      </c>
      <c r="B1010" t="s">
        <v>3046</v>
      </c>
      <c r="C1010" t="s">
        <v>3043</v>
      </c>
      <c r="D1010" t="s">
        <v>3044</v>
      </c>
      <c r="E1010" t="s">
        <v>2993</v>
      </c>
      <c r="F1010" t="s">
        <v>2994</v>
      </c>
      <c r="G1010" t="s">
        <v>2995</v>
      </c>
      <c r="H1010" t="s">
        <v>2996</v>
      </c>
    </row>
    <row r="1011" spans="1:8" hidden="1" x14ac:dyDescent="0.25">
      <c r="A1011" t="s">
        <v>3047</v>
      </c>
      <c r="B1011" t="s">
        <v>3048</v>
      </c>
      <c r="C1011" t="s">
        <v>3043</v>
      </c>
      <c r="D1011" t="s">
        <v>3044</v>
      </c>
      <c r="E1011" t="s">
        <v>2993</v>
      </c>
      <c r="F1011" t="s">
        <v>2994</v>
      </c>
      <c r="G1011" t="s">
        <v>2995</v>
      </c>
      <c r="H1011" t="s">
        <v>2996</v>
      </c>
    </row>
    <row r="1012" spans="1:8" hidden="1" x14ac:dyDescent="0.25">
      <c r="A1012" t="s">
        <v>3049</v>
      </c>
      <c r="B1012" t="s">
        <v>3050</v>
      </c>
      <c r="C1012" t="s">
        <v>3043</v>
      </c>
      <c r="D1012" t="s">
        <v>3044</v>
      </c>
      <c r="E1012" t="s">
        <v>2993</v>
      </c>
      <c r="F1012" t="s">
        <v>2994</v>
      </c>
      <c r="G1012" t="s">
        <v>2995</v>
      </c>
      <c r="H1012" t="s">
        <v>2996</v>
      </c>
    </row>
    <row r="1013" spans="1:8" hidden="1" x14ac:dyDescent="0.25">
      <c r="A1013" t="s">
        <v>3051</v>
      </c>
      <c r="B1013" t="s">
        <v>3052</v>
      </c>
      <c r="C1013" t="s">
        <v>3043</v>
      </c>
      <c r="D1013" t="s">
        <v>3044</v>
      </c>
      <c r="E1013" t="s">
        <v>2993</v>
      </c>
      <c r="F1013" t="s">
        <v>2994</v>
      </c>
      <c r="G1013" t="s">
        <v>2995</v>
      </c>
      <c r="H1013" t="s">
        <v>2996</v>
      </c>
    </row>
    <row r="1014" spans="1:8" hidden="1" x14ac:dyDescent="0.25">
      <c r="A1014" t="s">
        <v>3053</v>
      </c>
      <c r="B1014" t="s">
        <v>3054</v>
      </c>
      <c r="C1014" t="s">
        <v>3043</v>
      </c>
      <c r="D1014" t="s">
        <v>3044</v>
      </c>
      <c r="E1014" t="s">
        <v>2993</v>
      </c>
      <c r="F1014" t="s">
        <v>2994</v>
      </c>
      <c r="G1014" t="s">
        <v>2995</v>
      </c>
      <c r="H1014" t="s">
        <v>2996</v>
      </c>
    </row>
    <row r="1015" spans="1:8" hidden="1" x14ac:dyDescent="0.25">
      <c r="A1015" t="s">
        <v>143</v>
      </c>
      <c r="B1015" t="s">
        <v>3055</v>
      </c>
      <c r="C1015" t="s">
        <v>3043</v>
      </c>
      <c r="D1015" t="s">
        <v>3044</v>
      </c>
      <c r="E1015" t="s">
        <v>2993</v>
      </c>
      <c r="F1015" t="s">
        <v>2994</v>
      </c>
      <c r="G1015" t="s">
        <v>2995</v>
      </c>
      <c r="H1015" t="s">
        <v>2996</v>
      </c>
    </row>
    <row r="1016" spans="1:8" hidden="1" x14ac:dyDescent="0.25">
      <c r="A1016" t="s">
        <v>3056</v>
      </c>
      <c r="B1016" t="s">
        <v>3057</v>
      </c>
      <c r="C1016" t="s">
        <v>3058</v>
      </c>
      <c r="D1016" t="s">
        <v>3059</v>
      </c>
      <c r="E1016" t="s">
        <v>3060</v>
      </c>
      <c r="F1016" t="s">
        <v>3061</v>
      </c>
      <c r="G1016" t="s">
        <v>3062</v>
      </c>
      <c r="H1016" t="s">
        <v>3063</v>
      </c>
    </row>
    <row r="1017" spans="1:8" hidden="1" x14ac:dyDescent="0.25">
      <c r="A1017" t="s">
        <v>3064</v>
      </c>
      <c r="B1017" t="s">
        <v>3065</v>
      </c>
      <c r="C1017" t="s">
        <v>3058</v>
      </c>
      <c r="D1017" t="s">
        <v>3059</v>
      </c>
      <c r="E1017" t="s">
        <v>3060</v>
      </c>
      <c r="F1017" t="s">
        <v>3061</v>
      </c>
      <c r="G1017" t="s">
        <v>3062</v>
      </c>
      <c r="H1017" t="s">
        <v>3063</v>
      </c>
    </row>
    <row r="1018" spans="1:8" hidden="1" x14ac:dyDescent="0.25">
      <c r="A1018" t="s">
        <v>3066</v>
      </c>
      <c r="B1018" t="s">
        <v>3067</v>
      </c>
      <c r="C1018" t="s">
        <v>3068</v>
      </c>
      <c r="D1018" t="s">
        <v>3069</v>
      </c>
      <c r="E1018" t="s">
        <v>3060</v>
      </c>
      <c r="F1018" t="s">
        <v>3061</v>
      </c>
      <c r="G1018" t="s">
        <v>3062</v>
      </c>
      <c r="H1018" t="s">
        <v>3063</v>
      </c>
    </row>
    <row r="1019" spans="1:8" hidden="1" x14ac:dyDescent="0.25">
      <c r="A1019" t="s">
        <v>3070</v>
      </c>
      <c r="B1019" t="s">
        <v>3071</v>
      </c>
      <c r="C1019" t="s">
        <v>3068</v>
      </c>
      <c r="D1019" t="s">
        <v>3069</v>
      </c>
      <c r="E1019" t="s">
        <v>3060</v>
      </c>
      <c r="F1019" t="s">
        <v>3061</v>
      </c>
      <c r="G1019" t="s">
        <v>3062</v>
      </c>
      <c r="H1019" t="s">
        <v>3063</v>
      </c>
    </row>
    <row r="1020" spans="1:8" hidden="1" x14ac:dyDescent="0.25">
      <c r="A1020" t="s">
        <v>3072</v>
      </c>
      <c r="B1020" t="s">
        <v>3073</v>
      </c>
      <c r="C1020" t="s">
        <v>3068</v>
      </c>
      <c r="D1020" t="s">
        <v>3069</v>
      </c>
      <c r="E1020" t="s">
        <v>3060</v>
      </c>
      <c r="F1020" t="s">
        <v>3061</v>
      </c>
      <c r="G1020" t="s">
        <v>3062</v>
      </c>
      <c r="H1020" t="s">
        <v>3063</v>
      </c>
    </row>
    <row r="1021" spans="1:8" hidden="1" x14ac:dyDescent="0.25">
      <c r="A1021" t="s">
        <v>3074</v>
      </c>
      <c r="B1021" t="s">
        <v>3075</v>
      </c>
      <c r="C1021" t="s">
        <v>3068</v>
      </c>
      <c r="D1021" t="s">
        <v>3069</v>
      </c>
      <c r="E1021" t="s">
        <v>3060</v>
      </c>
      <c r="F1021" t="s">
        <v>3061</v>
      </c>
      <c r="G1021" t="s">
        <v>3062</v>
      </c>
      <c r="H1021" t="s">
        <v>3063</v>
      </c>
    </row>
    <row r="1022" spans="1:8" hidden="1" x14ac:dyDescent="0.25">
      <c r="A1022" t="s">
        <v>3076</v>
      </c>
      <c r="B1022" t="s">
        <v>3077</v>
      </c>
      <c r="C1022" t="s">
        <v>3068</v>
      </c>
      <c r="D1022" t="s">
        <v>3069</v>
      </c>
      <c r="E1022" t="s">
        <v>3060</v>
      </c>
      <c r="F1022" t="s">
        <v>3061</v>
      </c>
      <c r="G1022" t="s">
        <v>3062</v>
      </c>
      <c r="H1022" t="s">
        <v>3063</v>
      </c>
    </row>
    <row r="1023" spans="1:8" hidden="1" x14ac:dyDescent="0.25">
      <c r="A1023" t="s">
        <v>3078</v>
      </c>
      <c r="B1023" t="s">
        <v>3079</v>
      </c>
      <c r="C1023" t="s">
        <v>3080</v>
      </c>
      <c r="D1023" t="s">
        <v>3081</v>
      </c>
      <c r="E1023" t="s">
        <v>3060</v>
      </c>
      <c r="F1023" t="s">
        <v>3061</v>
      </c>
      <c r="G1023" t="s">
        <v>3062</v>
      </c>
      <c r="H1023" t="s">
        <v>3063</v>
      </c>
    </row>
    <row r="1024" spans="1:8" hidden="1" x14ac:dyDescent="0.25">
      <c r="A1024" t="s">
        <v>3082</v>
      </c>
      <c r="B1024" t="s">
        <v>3083</v>
      </c>
      <c r="C1024" t="s">
        <v>3084</v>
      </c>
      <c r="D1024" t="s">
        <v>3085</v>
      </c>
      <c r="E1024" t="s">
        <v>3086</v>
      </c>
      <c r="F1024" t="s">
        <v>3087</v>
      </c>
      <c r="G1024" t="s">
        <v>3088</v>
      </c>
      <c r="H1024" t="s">
        <v>3089</v>
      </c>
    </row>
    <row r="1025" spans="1:8" hidden="1" x14ac:dyDescent="0.25">
      <c r="A1025" t="s">
        <v>3090</v>
      </c>
      <c r="B1025" t="s">
        <v>3091</v>
      </c>
      <c r="C1025" t="s">
        <v>3084</v>
      </c>
      <c r="D1025" t="s">
        <v>3085</v>
      </c>
      <c r="E1025" t="s">
        <v>3086</v>
      </c>
      <c r="F1025" t="s">
        <v>3087</v>
      </c>
      <c r="G1025" t="s">
        <v>3088</v>
      </c>
      <c r="H1025" t="s">
        <v>3089</v>
      </c>
    </row>
    <row r="1026" spans="1:8" hidden="1" x14ac:dyDescent="0.25">
      <c r="A1026" t="s">
        <v>3092</v>
      </c>
      <c r="B1026" t="s">
        <v>3093</v>
      </c>
      <c r="C1026" t="s">
        <v>3084</v>
      </c>
      <c r="D1026" t="s">
        <v>3085</v>
      </c>
      <c r="E1026" t="s">
        <v>3086</v>
      </c>
      <c r="F1026" t="s">
        <v>3087</v>
      </c>
      <c r="G1026" t="s">
        <v>3088</v>
      </c>
      <c r="H1026" t="s">
        <v>3089</v>
      </c>
    </row>
    <row r="1027" spans="1:8" hidden="1" x14ac:dyDescent="0.25">
      <c r="A1027" t="s">
        <v>3094</v>
      </c>
      <c r="B1027" t="s">
        <v>3095</v>
      </c>
      <c r="C1027" t="s">
        <v>3084</v>
      </c>
      <c r="D1027" t="s">
        <v>3085</v>
      </c>
      <c r="E1027" t="s">
        <v>3086</v>
      </c>
      <c r="F1027" t="s">
        <v>3087</v>
      </c>
      <c r="G1027" t="s">
        <v>3088</v>
      </c>
      <c r="H1027" t="s">
        <v>3089</v>
      </c>
    </row>
    <row r="1028" spans="1:8" hidden="1" x14ac:dyDescent="0.25">
      <c r="A1028" t="s">
        <v>3096</v>
      </c>
      <c r="B1028" t="s">
        <v>3097</v>
      </c>
      <c r="C1028" t="s">
        <v>3084</v>
      </c>
      <c r="D1028" t="s">
        <v>3085</v>
      </c>
      <c r="E1028" t="s">
        <v>3086</v>
      </c>
      <c r="F1028" t="s">
        <v>3087</v>
      </c>
      <c r="G1028" t="s">
        <v>3088</v>
      </c>
      <c r="H1028" t="s">
        <v>3089</v>
      </c>
    </row>
    <row r="1029" spans="1:8" hidden="1" x14ac:dyDescent="0.25">
      <c r="A1029" t="s">
        <v>3098</v>
      </c>
      <c r="B1029" t="s">
        <v>3099</v>
      </c>
      <c r="C1029" t="s">
        <v>3084</v>
      </c>
      <c r="D1029" t="s">
        <v>3085</v>
      </c>
      <c r="E1029" t="s">
        <v>3086</v>
      </c>
      <c r="F1029" t="s">
        <v>3087</v>
      </c>
      <c r="G1029" t="s">
        <v>3088</v>
      </c>
      <c r="H1029" t="s">
        <v>3089</v>
      </c>
    </row>
    <row r="1030" spans="1:8" hidden="1" x14ac:dyDescent="0.25">
      <c r="A1030" t="s">
        <v>3100</v>
      </c>
      <c r="B1030" t="s">
        <v>3101</v>
      </c>
      <c r="C1030" t="s">
        <v>3084</v>
      </c>
      <c r="D1030" t="s">
        <v>3085</v>
      </c>
      <c r="E1030" t="s">
        <v>3086</v>
      </c>
      <c r="F1030" t="s">
        <v>3087</v>
      </c>
      <c r="G1030" t="s">
        <v>3088</v>
      </c>
      <c r="H1030" t="s">
        <v>3089</v>
      </c>
    </row>
    <row r="1031" spans="1:8" hidden="1" x14ac:dyDescent="0.25">
      <c r="A1031" t="s">
        <v>3102</v>
      </c>
      <c r="B1031" t="s">
        <v>3103</v>
      </c>
      <c r="C1031" t="s">
        <v>3084</v>
      </c>
      <c r="D1031" t="s">
        <v>3085</v>
      </c>
      <c r="E1031" t="s">
        <v>3086</v>
      </c>
      <c r="F1031" t="s">
        <v>3087</v>
      </c>
      <c r="G1031" t="s">
        <v>3088</v>
      </c>
      <c r="H1031" t="s">
        <v>3089</v>
      </c>
    </row>
    <row r="1032" spans="1:8" hidden="1" x14ac:dyDescent="0.25">
      <c r="A1032" t="s">
        <v>3104</v>
      </c>
      <c r="B1032" t="s">
        <v>3105</v>
      </c>
      <c r="C1032" t="s">
        <v>3084</v>
      </c>
      <c r="D1032" t="s">
        <v>3085</v>
      </c>
      <c r="E1032" t="s">
        <v>3086</v>
      </c>
      <c r="F1032" t="s">
        <v>3087</v>
      </c>
      <c r="G1032" t="s">
        <v>3088</v>
      </c>
      <c r="H1032" t="s">
        <v>3089</v>
      </c>
    </row>
    <row r="1033" spans="1:8" hidden="1" x14ac:dyDescent="0.25">
      <c r="A1033" t="s">
        <v>3106</v>
      </c>
      <c r="B1033" t="s">
        <v>3107</v>
      </c>
      <c r="C1033" t="s">
        <v>3108</v>
      </c>
      <c r="D1033" t="s">
        <v>3109</v>
      </c>
      <c r="E1033" t="s">
        <v>3086</v>
      </c>
      <c r="F1033" t="s">
        <v>3087</v>
      </c>
      <c r="G1033" t="s">
        <v>3088</v>
      </c>
      <c r="H1033" t="s">
        <v>3089</v>
      </c>
    </row>
    <row r="1034" spans="1:8" hidden="1" x14ac:dyDescent="0.25">
      <c r="A1034" t="s">
        <v>3110</v>
      </c>
      <c r="B1034" t="s">
        <v>3111</v>
      </c>
      <c r="C1034" t="s">
        <v>3108</v>
      </c>
      <c r="D1034" t="s">
        <v>3109</v>
      </c>
      <c r="E1034" t="s">
        <v>3086</v>
      </c>
      <c r="F1034" t="s">
        <v>3087</v>
      </c>
      <c r="G1034" t="s">
        <v>3088</v>
      </c>
      <c r="H1034" t="s">
        <v>3089</v>
      </c>
    </row>
    <row r="1035" spans="1:8" hidden="1" x14ac:dyDescent="0.25">
      <c r="A1035" t="s">
        <v>3112</v>
      </c>
      <c r="B1035" t="s">
        <v>3113</v>
      </c>
      <c r="C1035" t="s">
        <v>3114</v>
      </c>
      <c r="D1035" t="s">
        <v>3115</v>
      </c>
      <c r="E1035" t="s">
        <v>3086</v>
      </c>
      <c r="F1035" t="s">
        <v>3087</v>
      </c>
      <c r="G1035" t="s">
        <v>3088</v>
      </c>
      <c r="H1035" t="s">
        <v>3089</v>
      </c>
    </row>
    <row r="1036" spans="1:8" hidden="1" x14ac:dyDescent="0.25">
      <c r="A1036" t="s">
        <v>3116</v>
      </c>
      <c r="B1036" t="s">
        <v>3117</v>
      </c>
      <c r="C1036" t="s">
        <v>3114</v>
      </c>
      <c r="D1036" t="s">
        <v>3115</v>
      </c>
      <c r="E1036" t="s">
        <v>3086</v>
      </c>
      <c r="F1036" t="s">
        <v>3087</v>
      </c>
      <c r="G1036" t="s">
        <v>3088</v>
      </c>
      <c r="H1036" t="s">
        <v>3089</v>
      </c>
    </row>
    <row r="1037" spans="1:8" hidden="1" x14ac:dyDescent="0.25">
      <c r="A1037" t="s">
        <v>3118</v>
      </c>
      <c r="B1037" t="s">
        <v>2507</v>
      </c>
      <c r="C1037" t="s">
        <v>3114</v>
      </c>
      <c r="D1037" t="s">
        <v>3115</v>
      </c>
      <c r="E1037" t="s">
        <v>3086</v>
      </c>
      <c r="F1037" t="s">
        <v>3087</v>
      </c>
      <c r="G1037" t="s">
        <v>3088</v>
      </c>
      <c r="H1037" t="s">
        <v>3089</v>
      </c>
    </row>
    <row r="1038" spans="1:8" hidden="1" x14ac:dyDescent="0.25">
      <c r="A1038" t="s">
        <v>3119</v>
      </c>
      <c r="B1038" t="s">
        <v>3120</v>
      </c>
      <c r="C1038" t="s">
        <v>3114</v>
      </c>
      <c r="D1038" t="s">
        <v>3115</v>
      </c>
      <c r="E1038" t="s">
        <v>3086</v>
      </c>
      <c r="F1038" t="s">
        <v>3087</v>
      </c>
      <c r="G1038" t="s">
        <v>3088</v>
      </c>
      <c r="H1038" t="s">
        <v>3089</v>
      </c>
    </row>
    <row r="1039" spans="1:8" hidden="1" x14ac:dyDescent="0.25">
      <c r="A1039" t="s">
        <v>3121</v>
      </c>
      <c r="B1039" t="s">
        <v>3122</v>
      </c>
      <c r="C1039" t="s">
        <v>3114</v>
      </c>
      <c r="D1039" t="s">
        <v>3115</v>
      </c>
      <c r="E1039" t="s">
        <v>3086</v>
      </c>
      <c r="F1039" t="s">
        <v>3087</v>
      </c>
      <c r="G1039" t="s">
        <v>3088</v>
      </c>
      <c r="H1039" t="s">
        <v>3089</v>
      </c>
    </row>
    <row r="1040" spans="1:8" hidden="1" x14ac:dyDescent="0.25">
      <c r="A1040" t="s">
        <v>3123</v>
      </c>
      <c r="B1040" t="s">
        <v>3124</v>
      </c>
      <c r="C1040" t="s">
        <v>3125</v>
      </c>
      <c r="D1040" t="s">
        <v>3126</v>
      </c>
      <c r="E1040" t="s">
        <v>3086</v>
      </c>
      <c r="F1040" t="s">
        <v>3087</v>
      </c>
      <c r="G1040" t="s">
        <v>3088</v>
      </c>
      <c r="H1040" t="s">
        <v>3089</v>
      </c>
    </row>
    <row r="1041" spans="1:8" hidden="1" x14ac:dyDescent="0.25">
      <c r="A1041" t="s">
        <v>3127</v>
      </c>
      <c r="B1041" t="s">
        <v>3128</v>
      </c>
      <c r="C1041" t="s">
        <v>3125</v>
      </c>
      <c r="D1041" t="s">
        <v>3126</v>
      </c>
      <c r="E1041" t="s">
        <v>3086</v>
      </c>
      <c r="F1041" t="s">
        <v>3087</v>
      </c>
      <c r="G1041" t="s">
        <v>3088</v>
      </c>
      <c r="H1041" t="s">
        <v>3089</v>
      </c>
    </row>
    <row r="1042" spans="1:8" hidden="1" x14ac:dyDescent="0.25">
      <c r="A1042" t="s">
        <v>3129</v>
      </c>
      <c r="B1042" t="s">
        <v>3130</v>
      </c>
      <c r="C1042" t="s">
        <v>3125</v>
      </c>
      <c r="D1042" t="s">
        <v>3126</v>
      </c>
      <c r="E1042" t="s">
        <v>3086</v>
      </c>
      <c r="F1042" t="s">
        <v>3087</v>
      </c>
      <c r="G1042" t="s">
        <v>3088</v>
      </c>
      <c r="H1042" t="s">
        <v>3089</v>
      </c>
    </row>
    <row r="1043" spans="1:8" hidden="1" x14ac:dyDescent="0.25">
      <c r="A1043" t="s">
        <v>3131</v>
      </c>
      <c r="B1043" t="s">
        <v>3132</v>
      </c>
      <c r="C1043" t="s">
        <v>3133</v>
      </c>
      <c r="D1043" t="s">
        <v>3134</v>
      </c>
      <c r="E1043" t="s">
        <v>3086</v>
      </c>
      <c r="F1043" t="s">
        <v>3087</v>
      </c>
      <c r="G1043" t="s">
        <v>3088</v>
      </c>
      <c r="H1043" t="s">
        <v>3089</v>
      </c>
    </row>
    <row r="1044" spans="1:8" hidden="1" x14ac:dyDescent="0.25">
      <c r="A1044" t="s">
        <v>3135</v>
      </c>
      <c r="B1044" t="s">
        <v>3136</v>
      </c>
      <c r="C1044" t="s">
        <v>3133</v>
      </c>
      <c r="D1044" t="s">
        <v>3134</v>
      </c>
      <c r="E1044" t="s">
        <v>3086</v>
      </c>
      <c r="F1044" t="s">
        <v>3087</v>
      </c>
      <c r="G1044" t="s">
        <v>3088</v>
      </c>
      <c r="H1044" t="s">
        <v>3089</v>
      </c>
    </row>
    <row r="1045" spans="1:8" hidden="1" x14ac:dyDescent="0.25">
      <c r="A1045" t="s">
        <v>3137</v>
      </c>
      <c r="B1045" t="s">
        <v>3138</v>
      </c>
      <c r="C1045" t="s">
        <v>3139</v>
      </c>
      <c r="D1045" t="s">
        <v>3140</v>
      </c>
      <c r="E1045" t="s">
        <v>3141</v>
      </c>
      <c r="F1045" t="s">
        <v>3142</v>
      </c>
      <c r="G1045" t="s">
        <v>3088</v>
      </c>
      <c r="H1045" t="s">
        <v>3089</v>
      </c>
    </row>
    <row r="1046" spans="1:8" hidden="1" x14ac:dyDescent="0.25">
      <c r="A1046" t="s">
        <v>3143</v>
      </c>
      <c r="B1046" t="s">
        <v>3144</v>
      </c>
      <c r="C1046" t="s">
        <v>3139</v>
      </c>
      <c r="D1046" t="s">
        <v>3140</v>
      </c>
      <c r="E1046" t="s">
        <v>3141</v>
      </c>
      <c r="F1046" t="s">
        <v>3142</v>
      </c>
      <c r="G1046" t="s">
        <v>3088</v>
      </c>
      <c r="H1046" t="s">
        <v>3089</v>
      </c>
    </row>
    <row r="1047" spans="1:8" hidden="1" x14ac:dyDescent="0.25">
      <c r="A1047" t="s">
        <v>3145</v>
      </c>
      <c r="B1047" t="s">
        <v>3146</v>
      </c>
      <c r="C1047" t="s">
        <v>3139</v>
      </c>
      <c r="D1047" t="s">
        <v>3140</v>
      </c>
      <c r="E1047" t="s">
        <v>3141</v>
      </c>
      <c r="F1047" t="s">
        <v>3142</v>
      </c>
      <c r="G1047" t="s">
        <v>3088</v>
      </c>
      <c r="H1047" t="s">
        <v>3089</v>
      </c>
    </row>
    <row r="1048" spans="1:8" hidden="1" x14ac:dyDescent="0.25">
      <c r="A1048" t="s">
        <v>3147</v>
      </c>
      <c r="B1048" t="s">
        <v>3148</v>
      </c>
      <c r="C1048" t="s">
        <v>3139</v>
      </c>
      <c r="D1048" t="s">
        <v>3140</v>
      </c>
      <c r="E1048" t="s">
        <v>3141</v>
      </c>
      <c r="F1048" t="s">
        <v>3142</v>
      </c>
      <c r="G1048" t="s">
        <v>3088</v>
      </c>
      <c r="H1048" t="s">
        <v>3089</v>
      </c>
    </row>
    <row r="1049" spans="1:8" hidden="1" x14ac:dyDescent="0.25">
      <c r="A1049" t="s">
        <v>3149</v>
      </c>
      <c r="B1049" t="s">
        <v>3150</v>
      </c>
      <c r="C1049" t="s">
        <v>3151</v>
      </c>
      <c r="D1049" t="s">
        <v>3152</v>
      </c>
      <c r="E1049" t="s">
        <v>3153</v>
      </c>
      <c r="F1049" t="s">
        <v>3154</v>
      </c>
      <c r="G1049" t="s">
        <v>3155</v>
      </c>
      <c r="H1049" t="s">
        <v>3156</v>
      </c>
    </row>
    <row r="1050" spans="1:8" hidden="1" x14ac:dyDescent="0.25">
      <c r="A1050" t="s">
        <v>3157</v>
      </c>
      <c r="B1050" t="s">
        <v>3158</v>
      </c>
      <c r="C1050" t="s">
        <v>3151</v>
      </c>
      <c r="D1050" t="s">
        <v>3152</v>
      </c>
      <c r="E1050" t="s">
        <v>3153</v>
      </c>
      <c r="F1050" t="s">
        <v>3154</v>
      </c>
      <c r="G1050" t="s">
        <v>3155</v>
      </c>
      <c r="H1050" t="s">
        <v>3156</v>
      </c>
    </row>
    <row r="1051" spans="1:8" hidden="1" x14ac:dyDescent="0.25">
      <c r="A1051" t="s">
        <v>3159</v>
      </c>
      <c r="B1051" t="s">
        <v>3160</v>
      </c>
      <c r="C1051" t="s">
        <v>3151</v>
      </c>
      <c r="D1051" t="s">
        <v>3152</v>
      </c>
      <c r="E1051" t="s">
        <v>3153</v>
      </c>
      <c r="F1051" t="s">
        <v>3154</v>
      </c>
      <c r="G1051" t="s">
        <v>3155</v>
      </c>
      <c r="H1051" t="s">
        <v>3156</v>
      </c>
    </row>
    <row r="1052" spans="1:8" hidden="1" x14ac:dyDescent="0.25">
      <c r="A1052" t="s">
        <v>3161</v>
      </c>
      <c r="B1052" t="s">
        <v>3162</v>
      </c>
      <c r="C1052" t="s">
        <v>3151</v>
      </c>
      <c r="D1052" t="s">
        <v>3152</v>
      </c>
      <c r="E1052" t="s">
        <v>3153</v>
      </c>
      <c r="F1052" t="s">
        <v>3154</v>
      </c>
      <c r="G1052" t="s">
        <v>3155</v>
      </c>
      <c r="H1052" t="s">
        <v>3156</v>
      </c>
    </row>
    <row r="1053" spans="1:8" hidden="1" x14ac:dyDescent="0.25">
      <c r="A1053" t="s">
        <v>3163</v>
      </c>
      <c r="B1053" t="s">
        <v>3164</v>
      </c>
      <c r="C1053" t="s">
        <v>3151</v>
      </c>
      <c r="D1053" t="s">
        <v>3152</v>
      </c>
      <c r="E1053" t="s">
        <v>3153</v>
      </c>
      <c r="F1053" t="s">
        <v>3154</v>
      </c>
      <c r="G1053" t="s">
        <v>3155</v>
      </c>
      <c r="H1053" t="s">
        <v>3156</v>
      </c>
    </row>
    <row r="1054" spans="1:8" hidden="1" x14ac:dyDescent="0.25">
      <c r="A1054" t="s">
        <v>3165</v>
      </c>
      <c r="B1054" t="s">
        <v>3166</v>
      </c>
      <c r="C1054" t="s">
        <v>3167</v>
      </c>
      <c r="D1054" t="s">
        <v>3168</v>
      </c>
      <c r="E1054" t="s">
        <v>3169</v>
      </c>
      <c r="F1054" t="s">
        <v>3170</v>
      </c>
      <c r="G1054" t="s">
        <v>3155</v>
      </c>
      <c r="H1054" t="s">
        <v>3156</v>
      </c>
    </row>
    <row r="1055" spans="1:8" hidden="1" x14ac:dyDescent="0.25">
      <c r="A1055" t="s">
        <v>3171</v>
      </c>
      <c r="B1055" t="s">
        <v>3172</v>
      </c>
      <c r="C1055" t="s">
        <v>3173</v>
      </c>
      <c r="D1055" t="s">
        <v>3174</v>
      </c>
      <c r="E1055" t="s">
        <v>3169</v>
      </c>
      <c r="F1055" t="s">
        <v>3170</v>
      </c>
      <c r="G1055" t="s">
        <v>3155</v>
      </c>
      <c r="H1055" t="s">
        <v>3156</v>
      </c>
    </row>
    <row r="1056" spans="1:8" hidden="1" x14ac:dyDescent="0.25">
      <c r="A1056" t="s">
        <v>3175</v>
      </c>
      <c r="B1056" t="s">
        <v>3176</v>
      </c>
      <c r="C1056" t="s">
        <v>3177</v>
      </c>
      <c r="D1056" t="s">
        <v>3178</v>
      </c>
      <c r="E1056" t="s">
        <v>3169</v>
      </c>
      <c r="F1056" t="s">
        <v>3170</v>
      </c>
      <c r="G1056" t="s">
        <v>3155</v>
      </c>
      <c r="H1056" t="s">
        <v>3156</v>
      </c>
    </row>
    <row r="1057" spans="1:8" hidden="1" x14ac:dyDescent="0.25">
      <c r="A1057" t="s">
        <v>3179</v>
      </c>
      <c r="B1057" t="s">
        <v>3180</v>
      </c>
      <c r="C1057" t="s">
        <v>3181</v>
      </c>
      <c r="D1057" t="s">
        <v>3182</v>
      </c>
      <c r="E1057" t="s">
        <v>3169</v>
      </c>
      <c r="F1057" t="s">
        <v>3170</v>
      </c>
      <c r="G1057" t="s">
        <v>3155</v>
      </c>
      <c r="H1057" t="s">
        <v>3156</v>
      </c>
    </row>
    <row r="1058" spans="1:8" hidden="1" x14ac:dyDescent="0.25">
      <c r="A1058" t="s">
        <v>3183</v>
      </c>
      <c r="B1058" t="s">
        <v>3184</v>
      </c>
      <c r="C1058" t="s">
        <v>3181</v>
      </c>
      <c r="D1058" t="s">
        <v>3182</v>
      </c>
      <c r="E1058" t="s">
        <v>3169</v>
      </c>
      <c r="F1058" t="s">
        <v>3170</v>
      </c>
      <c r="G1058" t="s">
        <v>3155</v>
      </c>
      <c r="H1058" t="s">
        <v>3156</v>
      </c>
    </row>
    <row r="1059" spans="1:8" hidden="1" x14ac:dyDescent="0.25">
      <c r="A1059" t="s">
        <v>3185</v>
      </c>
      <c r="B1059" t="s">
        <v>3186</v>
      </c>
      <c r="C1059" t="s">
        <v>3187</v>
      </c>
      <c r="D1059" t="s">
        <v>3188</v>
      </c>
      <c r="E1059" t="s">
        <v>3169</v>
      </c>
      <c r="F1059" t="s">
        <v>3170</v>
      </c>
      <c r="G1059" t="s">
        <v>3155</v>
      </c>
      <c r="H1059" t="s">
        <v>3156</v>
      </c>
    </row>
    <row r="1060" spans="1:8" hidden="1" x14ac:dyDescent="0.25">
      <c r="A1060" t="s">
        <v>3189</v>
      </c>
      <c r="B1060" t="s">
        <v>3190</v>
      </c>
      <c r="C1060" t="s">
        <v>3191</v>
      </c>
      <c r="D1060" t="s">
        <v>3192</v>
      </c>
      <c r="E1060" t="s">
        <v>3169</v>
      </c>
      <c r="F1060" t="s">
        <v>3170</v>
      </c>
      <c r="G1060" t="s">
        <v>3155</v>
      </c>
      <c r="H1060" t="s">
        <v>3156</v>
      </c>
    </row>
    <row r="1061" spans="1:8" hidden="1" x14ac:dyDescent="0.25">
      <c r="A1061" t="s">
        <v>3193</v>
      </c>
      <c r="B1061" t="s">
        <v>3194</v>
      </c>
      <c r="C1061" t="s">
        <v>3195</v>
      </c>
      <c r="D1061" t="s">
        <v>3196</v>
      </c>
      <c r="E1061" t="s">
        <v>3169</v>
      </c>
      <c r="F1061" t="s">
        <v>3170</v>
      </c>
      <c r="G1061" t="s">
        <v>3155</v>
      </c>
      <c r="H1061" t="s">
        <v>3156</v>
      </c>
    </row>
    <row r="1062" spans="1:8" hidden="1" x14ac:dyDescent="0.25">
      <c r="A1062" t="s">
        <v>3197</v>
      </c>
      <c r="B1062" t="s">
        <v>3198</v>
      </c>
      <c r="C1062" t="s">
        <v>3199</v>
      </c>
      <c r="D1062" t="s">
        <v>3200</v>
      </c>
      <c r="E1062" t="s">
        <v>3201</v>
      </c>
      <c r="F1062" t="s">
        <v>3202</v>
      </c>
      <c r="G1062" t="s">
        <v>3155</v>
      </c>
      <c r="H1062" t="s">
        <v>3156</v>
      </c>
    </row>
    <row r="1063" spans="1:8" hidden="1" x14ac:dyDescent="0.25">
      <c r="A1063" t="s">
        <v>3203</v>
      </c>
      <c r="B1063" t="s">
        <v>3204</v>
      </c>
      <c r="C1063" t="s">
        <v>3199</v>
      </c>
      <c r="D1063" t="s">
        <v>3200</v>
      </c>
      <c r="E1063" t="s">
        <v>3201</v>
      </c>
      <c r="F1063" t="s">
        <v>3202</v>
      </c>
      <c r="G1063" t="s">
        <v>3155</v>
      </c>
      <c r="H1063" t="s">
        <v>3156</v>
      </c>
    </row>
    <row r="1064" spans="1:8" hidden="1" x14ac:dyDescent="0.25">
      <c r="A1064" t="s">
        <v>3205</v>
      </c>
      <c r="B1064" t="s">
        <v>3206</v>
      </c>
      <c r="C1064" t="s">
        <v>3199</v>
      </c>
      <c r="D1064" t="s">
        <v>3200</v>
      </c>
      <c r="E1064" t="s">
        <v>3201</v>
      </c>
      <c r="F1064" t="s">
        <v>3202</v>
      </c>
      <c r="G1064" t="s">
        <v>3155</v>
      </c>
      <c r="H1064" t="s">
        <v>3156</v>
      </c>
    </row>
    <row r="1065" spans="1:8" hidden="1" x14ac:dyDescent="0.25">
      <c r="A1065" t="s">
        <v>3207</v>
      </c>
      <c r="B1065" t="s">
        <v>3208</v>
      </c>
      <c r="C1065" t="s">
        <v>3199</v>
      </c>
      <c r="D1065" t="s">
        <v>3200</v>
      </c>
      <c r="E1065" t="s">
        <v>3201</v>
      </c>
      <c r="F1065" t="s">
        <v>3202</v>
      </c>
      <c r="G1065" t="s">
        <v>3155</v>
      </c>
      <c r="H1065" t="s">
        <v>3156</v>
      </c>
    </row>
    <row r="1066" spans="1:8" hidden="1" x14ac:dyDescent="0.25">
      <c r="A1066" t="s">
        <v>3209</v>
      </c>
      <c r="B1066" t="s">
        <v>3210</v>
      </c>
      <c r="C1066" t="s">
        <v>3211</v>
      </c>
      <c r="D1066" t="s">
        <v>3212</v>
      </c>
      <c r="E1066" t="s">
        <v>3201</v>
      </c>
      <c r="F1066" t="s">
        <v>3202</v>
      </c>
      <c r="G1066" t="s">
        <v>3155</v>
      </c>
      <c r="H1066" t="s">
        <v>3156</v>
      </c>
    </row>
    <row r="1067" spans="1:8" hidden="1" x14ac:dyDescent="0.25">
      <c r="A1067" t="s">
        <v>3213</v>
      </c>
      <c r="B1067" t="s">
        <v>3214</v>
      </c>
      <c r="C1067" t="s">
        <v>3211</v>
      </c>
      <c r="D1067" t="s">
        <v>3212</v>
      </c>
      <c r="E1067" t="s">
        <v>3201</v>
      </c>
      <c r="F1067" t="s">
        <v>3202</v>
      </c>
      <c r="G1067" t="s">
        <v>3155</v>
      </c>
      <c r="H1067" t="s">
        <v>3156</v>
      </c>
    </row>
    <row r="1068" spans="1:8" hidden="1" x14ac:dyDescent="0.25">
      <c r="A1068" t="s">
        <v>3215</v>
      </c>
      <c r="B1068" t="s">
        <v>3216</v>
      </c>
      <c r="C1068" t="s">
        <v>3211</v>
      </c>
      <c r="D1068" t="s">
        <v>3212</v>
      </c>
      <c r="E1068" t="s">
        <v>3201</v>
      </c>
      <c r="F1068" t="s">
        <v>3202</v>
      </c>
      <c r="G1068" t="s">
        <v>3155</v>
      </c>
      <c r="H1068" t="s">
        <v>3156</v>
      </c>
    </row>
    <row r="1069" spans="1:8" hidden="1" x14ac:dyDescent="0.25">
      <c r="A1069" t="s">
        <v>3217</v>
      </c>
      <c r="B1069" t="s">
        <v>3218</v>
      </c>
      <c r="C1069" t="s">
        <v>3211</v>
      </c>
      <c r="D1069" t="s">
        <v>3212</v>
      </c>
      <c r="E1069" t="s">
        <v>3201</v>
      </c>
      <c r="F1069" t="s">
        <v>3202</v>
      </c>
      <c r="G1069" t="s">
        <v>3155</v>
      </c>
      <c r="H1069" t="s">
        <v>3156</v>
      </c>
    </row>
    <row r="1070" spans="1:8" hidden="1" x14ac:dyDescent="0.25">
      <c r="A1070" t="s">
        <v>232</v>
      </c>
      <c r="B1070" t="s">
        <v>3219</v>
      </c>
      <c r="C1070" t="s">
        <v>3211</v>
      </c>
      <c r="D1070" t="s">
        <v>3212</v>
      </c>
      <c r="E1070" t="s">
        <v>3201</v>
      </c>
      <c r="F1070" t="s">
        <v>3202</v>
      </c>
      <c r="G1070" t="s">
        <v>3155</v>
      </c>
      <c r="H1070" t="s">
        <v>3156</v>
      </c>
    </row>
    <row r="1071" spans="1:8" hidden="1" x14ac:dyDescent="0.25">
      <c r="A1071" t="s">
        <v>3220</v>
      </c>
      <c r="B1071" t="s">
        <v>3221</v>
      </c>
      <c r="C1071" t="s">
        <v>3211</v>
      </c>
      <c r="D1071" t="s">
        <v>3212</v>
      </c>
      <c r="E1071" t="s">
        <v>3201</v>
      </c>
      <c r="F1071" t="s">
        <v>3202</v>
      </c>
      <c r="G1071" t="s">
        <v>3155</v>
      </c>
      <c r="H1071" t="s">
        <v>3156</v>
      </c>
    </row>
    <row r="1072" spans="1:8" hidden="1" x14ac:dyDescent="0.25">
      <c r="A1072" t="s">
        <v>3222</v>
      </c>
      <c r="B1072" t="s">
        <v>3223</v>
      </c>
      <c r="C1072" t="s">
        <v>3211</v>
      </c>
      <c r="D1072" t="s">
        <v>3212</v>
      </c>
      <c r="E1072" t="s">
        <v>3201</v>
      </c>
      <c r="F1072" t="s">
        <v>3202</v>
      </c>
      <c r="G1072" t="s">
        <v>3155</v>
      </c>
      <c r="H1072" t="s">
        <v>3156</v>
      </c>
    </row>
    <row r="1073" spans="1:8" hidden="1" x14ac:dyDescent="0.25">
      <c r="A1073" t="s">
        <v>3224</v>
      </c>
      <c r="B1073" t="s">
        <v>3225</v>
      </c>
      <c r="C1073" t="s">
        <v>3226</v>
      </c>
      <c r="D1073" t="s">
        <v>3227</v>
      </c>
      <c r="E1073" t="s">
        <v>3228</v>
      </c>
      <c r="F1073" t="s">
        <v>3229</v>
      </c>
      <c r="G1073" t="s">
        <v>3230</v>
      </c>
      <c r="H1073" t="s">
        <v>3231</v>
      </c>
    </row>
    <row r="1074" spans="1:8" hidden="1" x14ac:dyDescent="0.25">
      <c r="A1074" t="s">
        <v>3232</v>
      </c>
      <c r="B1074" t="s">
        <v>3233</v>
      </c>
      <c r="C1074" t="s">
        <v>3226</v>
      </c>
      <c r="D1074" t="s">
        <v>3227</v>
      </c>
      <c r="E1074" t="s">
        <v>3228</v>
      </c>
      <c r="F1074" t="s">
        <v>3229</v>
      </c>
      <c r="G1074" t="s">
        <v>3230</v>
      </c>
      <c r="H1074" t="s">
        <v>3231</v>
      </c>
    </row>
    <row r="1075" spans="1:8" hidden="1" x14ac:dyDescent="0.25">
      <c r="A1075" t="s">
        <v>3234</v>
      </c>
      <c r="B1075" t="s">
        <v>3235</v>
      </c>
      <c r="C1075" t="s">
        <v>3226</v>
      </c>
      <c r="D1075" t="s">
        <v>3227</v>
      </c>
      <c r="E1075" t="s">
        <v>3228</v>
      </c>
      <c r="F1075" t="s">
        <v>3229</v>
      </c>
      <c r="G1075" t="s">
        <v>3230</v>
      </c>
      <c r="H1075" t="s">
        <v>3231</v>
      </c>
    </row>
    <row r="1076" spans="1:8" hidden="1" x14ac:dyDescent="0.25">
      <c r="A1076" t="s">
        <v>3236</v>
      </c>
      <c r="B1076" t="s">
        <v>3237</v>
      </c>
      <c r="C1076" t="s">
        <v>3226</v>
      </c>
      <c r="D1076" t="s">
        <v>3227</v>
      </c>
      <c r="E1076" t="s">
        <v>3228</v>
      </c>
      <c r="F1076" t="s">
        <v>3229</v>
      </c>
      <c r="G1076" t="s">
        <v>3230</v>
      </c>
      <c r="H1076" t="s">
        <v>3231</v>
      </c>
    </row>
    <row r="1077" spans="1:8" hidden="1" x14ac:dyDescent="0.25">
      <c r="A1077" t="s">
        <v>3238</v>
      </c>
      <c r="B1077" t="s">
        <v>3239</v>
      </c>
      <c r="C1077" t="s">
        <v>3226</v>
      </c>
      <c r="D1077" t="s">
        <v>3227</v>
      </c>
      <c r="E1077" t="s">
        <v>3228</v>
      </c>
      <c r="F1077" t="s">
        <v>3229</v>
      </c>
      <c r="G1077" t="s">
        <v>3230</v>
      </c>
      <c r="H1077" t="s">
        <v>3231</v>
      </c>
    </row>
    <row r="1078" spans="1:8" hidden="1" x14ac:dyDescent="0.25">
      <c r="A1078" t="s">
        <v>3240</v>
      </c>
      <c r="B1078" t="s">
        <v>3241</v>
      </c>
      <c r="C1078" t="s">
        <v>3226</v>
      </c>
      <c r="D1078" t="s">
        <v>3227</v>
      </c>
      <c r="E1078" t="s">
        <v>3228</v>
      </c>
      <c r="F1078" t="s">
        <v>3229</v>
      </c>
      <c r="G1078" t="s">
        <v>3230</v>
      </c>
      <c r="H1078" t="s">
        <v>3231</v>
      </c>
    </row>
    <row r="1079" spans="1:8" hidden="1" x14ac:dyDescent="0.25">
      <c r="A1079" t="s">
        <v>3242</v>
      </c>
      <c r="B1079" t="s">
        <v>3243</v>
      </c>
      <c r="C1079" t="s">
        <v>3226</v>
      </c>
      <c r="D1079" t="s">
        <v>3227</v>
      </c>
      <c r="E1079" t="s">
        <v>3228</v>
      </c>
      <c r="F1079" t="s">
        <v>3229</v>
      </c>
      <c r="G1079" t="s">
        <v>3230</v>
      </c>
      <c r="H1079" t="s">
        <v>3231</v>
      </c>
    </row>
    <row r="1080" spans="1:8" hidden="1" x14ac:dyDescent="0.25">
      <c r="A1080" t="s">
        <v>3244</v>
      </c>
      <c r="B1080" t="s">
        <v>3245</v>
      </c>
      <c r="C1080" t="s">
        <v>3226</v>
      </c>
      <c r="D1080" t="s">
        <v>3227</v>
      </c>
      <c r="E1080" t="s">
        <v>3228</v>
      </c>
      <c r="F1080" t="s">
        <v>3229</v>
      </c>
      <c r="G1080" t="s">
        <v>3230</v>
      </c>
      <c r="H1080" t="s">
        <v>3231</v>
      </c>
    </row>
    <row r="1081" spans="1:8" hidden="1" x14ac:dyDescent="0.25">
      <c r="A1081" t="s">
        <v>3246</v>
      </c>
      <c r="B1081" t="s">
        <v>3247</v>
      </c>
      <c r="C1081" t="s">
        <v>3226</v>
      </c>
      <c r="D1081" t="s">
        <v>3227</v>
      </c>
      <c r="E1081" t="s">
        <v>3228</v>
      </c>
      <c r="F1081" t="s">
        <v>3229</v>
      </c>
      <c r="G1081" t="s">
        <v>3230</v>
      </c>
      <c r="H1081" t="s">
        <v>3231</v>
      </c>
    </row>
    <row r="1082" spans="1:8" hidden="1" x14ac:dyDescent="0.25">
      <c r="A1082" t="s">
        <v>3248</v>
      </c>
      <c r="B1082" t="s">
        <v>3249</v>
      </c>
      <c r="C1082" t="s">
        <v>3226</v>
      </c>
      <c r="D1082" t="s">
        <v>3227</v>
      </c>
      <c r="E1082" t="s">
        <v>3228</v>
      </c>
      <c r="F1082" t="s">
        <v>3229</v>
      </c>
      <c r="G1082" t="s">
        <v>3230</v>
      </c>
      <c r="H1082" t="s">
        <v>3231</v>
      </c>
    </row>
    <row r="1083" spans="1:8" hidden="1" x14ac:dyDescent="0.25">
      <c r="A1083" t="s">
        <v>3250</v>
      </c>
      <c r="B1083" t="s">
        <v>3251</v>
      </c>
      <c r="C1083" t="s">
        <v>3226</v>
      </c>
      <c r="D1083" t="s">
        <v>3227</v>
      </c>
      <c r="E1083" t="s">
        <v>3228</v>
      </c>
      <c r="F1083" t="s">
        <v>3229</v>
      </c>
      <c r="G1083" t="s">
        <v>3230</v>
      </c>
      <c r="H1083" t="s">
        <v>3231</v>
      </c>
    </row>
    <row r="1084" spans="1:8" hidden="1" x14ac:dyDescent="0.25">
      <c r="A1084" t="s">
        <v>3252</v>
      </c>
      <c r="B1084" t="s">
        <v>3253</v>
      </c>
      <c r="C1084" t="s">
        <v>3226</v>
      </c>
      <c r="D1084" t="s">
        <v>3227</v>
      </c>
      <c r="E1084" t="s">
        <v>3228</v>
      </c>
      <c r="F1084" t="s">
        <v>3229</v>
      </c>
      <c r="G1084" t="s">
        <v>3230</v>
      </c>
      <c r="H1084" t="s">
        <v>3231</v>
      </c>
    </row>
    <row r="1085" spans="1:8" hidden="1" x14ac:dyDescent="0.25">
      <c r="A1085" t="s">
        <v>3254</v>
      </c>
      <c r="B1085" t="s">
        <v>3255</v>
      </c>
      <c r="C1085" t="s">
        <v>3226</v>
      </c>
      <c r="D1085" t="s">
        <v>3227</v>
      </c>
      <c r="E1085" t="s">
        <v>3228</v>
      </c>
      <c r="F1085" t="s">
        <v>3229</v>
      </c>
      <c r="G1085" t="s">
        <v>3230</v>
      </c>
      <c r="H1085" t="s">
        <v>3231</v>
      </c>
    </row>
    <row r="1086" spans="1:8" hidden="1" x14ac:dyDescent="0.25">
      <c r="A1086" t="s">
        <v>3256</v>
      </c>
      <c r="B1086" t="s">
        <v>3257</v>
      </c>
      <c r="C1086" t="s">
        <v>3226</v>
      </c>
      <c r="D1086" t="s">
        <v>3227</v>
      </c>
      <c r="E1086" t="s">
        <v>3228</v>
      </c>
      <c r="F1086" t="s">
        <v>3229</v>
      </c>
      <c r="G1086" t="s">
        <v>3230</v>
      </c>
      <c r="H1086" t="s">
        <v>3231</v>
      </c>
    </row>
    <row r="1087" spans="1:8" hidden="1" x14ac:dyDescent="0.25">
      <c r="A1087" t="s">
        <v>3258</v>
      </c>
      <c r="B1087" t="s">
        <v>3259</v>
      </c>
      <c r="C1087" t="s">
        <v>3226</v>
      </c>
      <c r="D1087" t="s">
        <v>3227</v>
      </c>
      <c r="E1087" t="s">
        <v>3228</v>
      </c>
      <c r="F1087" t="s">
        <v>3229</v>
      </c>
      <c r="G1087" t="s">
        <v>3230</v>
      </c>
      <c r="H1087" t="s">
        <v>3231</v>
      </c>
    </row>
    <row r="1088" spans="1:8" hidden="1" x14ac:dyDescent="0.25">
      <c r="A1088" t="s">
        <v>3260</v>
      </c>
      <c r="B1088" t="s">
        <v>3261</v>
      </c>
      <c r="C1088" t="s">
        <v>3226</v>
      </c>
      <c r="D1088" t="s">
        <v>3227</v>
      </c>
      <c r="E1088" t="s">
        <v>3228</v>
      </c>
      <c r="F1088" t="s">
        <v>3229</v>
      </c>
      <c r="G1088" t="s">
        <v>3230</v>
      </c>
      <c r="H1088" t="s">
        <v>3231</v>
      </c>
    </row>
    <row r="1089" spans="1:8" hidden="1" x14ac:dyDescent="0.25">
      <c r="A1089" t="s">
        <v>3262</v>
      </c>
      <c r="B1089" t="s">
        <v>3263</v>
      </c>
      <c r="C1089" t="s">
        <v>3226</v>
      </c>
      <c r="D1089" t="s">
        <v>3227</v>
      </c>
      <c r="E1089" t="s">
        <v>3228</v>
      </c>
      <c r="F1089" t="s">
        <v>3229</v>
      </c>
      <c r="G1089" t="s">
        <v>3230</v>
      </c>
      <c r="H1089" t="s">
        <v>3231</v>
      </c>
    </row>
    <row r="1090" spans="1:8" hidden="1" x14ac:dyDescent="0.25">
      <c r="A1090" t="s">
        <v>3264</v>
      </c>
      <c r="B1090" t="s">
        <v>3265</v>
      </c>
      <c r="C1090" t="s">
        <v>3226</v>
      </c>
      <c r="D1090" t="s">
        <v>3227</v>
      </c>
      <c r="E1090" t="s">
        <v>3228</v>
      </c>
      <c r="F1090" t="s">
        <v>3229</v>
      </c>
      <c r="G1090" t="s">
        <v>3230</v>
      </c>
      <c r="H1090" t="s">
        <v>3231</v>
      </c>
    </row>
    <row r="1091" spans="1:8" hidden="1" x14ac:dyDescent="0.25">
      <c r="A1091" t="s">
        <v>3266</v>
      </c>
      <c r="B1091" t="s">
        <v>3267</v>
      </c>
      <c r="C1091" t="s">
        <v>3226</v>
      </c>
      <c r="D1091" t="s">
        <v>3227</v>
      </c>
      <c r="E1091" t="s">
        <v>3228</v>
      </c>
      <c r="F1091" t="s">
        <v>3229</v>
      </c>
      <c r="G1091" t="s">
        <v>3230</v>
      </c>
      <c r="H1091" t="s">
        <v>3231</v>
      </c>
    </row>
    <row r="1092" spans="1:8" hidden="1" x14ac:dyDescent="0.25">
      <c r="A1092" t="s">
        <v>3268</v>
      </c>
      <c r="B1092" t="s">
        <v>3269</v>
      </c>
      <c r="C1092" t="s">
        <v>3226</v>
      </c>
      <c r="D1092" t="s">
        <v>3227</v>
      </c>
      <c r="E1092" t="s">
        <v>3228</v>
      </c>
      <c r="F1092" t="s">
        <v>3229</v>
      </c>
      <c r="G1092" t="s">
        <v>3230</v>
      </c>
      <c r="H1092" t="s">
        <v>3231</v>
      </c>
    </row>
    <row r="1093" spans="1:8" hidden="1" x14ac:dyDescent="0.25">
      <c r="A1093" t="s">
        <v>3270</v>
      </c>
      <c r="B1093" t="s">
        <v>3271</v>
      </c>
      <c r="C1093" t="s">
        <v>3226</v>
      </c>
      <c r="D1093" t="s">
        <v>3227</v>
      </c>
      <c r="E1093" t="s">
        <v>3228</v>
      </c>
      <c r="F1093" t="s">
        <v>3229</v>
      </c>
      <c r="G1093" t="s">
        <v>3230</v>
      </c>
      <c r="H1093" t="s">
        <v>3231</v>
      </c>
    </row>
    <row r="1094" spans="1:8" hidden="1" x14ac:dyDescent="0.25">
      <c r="A1094" t="s">
        <v>3272</v>
      </c>
      <c r="B1094" t="s">
        <v>3273</v>
      </c>
      <c r="C1094" t="s">
        <v>3226</v>
      </c>
      <c r="D1094" t="s">
        <v>3227</v>
      </c>
      <c r="E1094" t="s">
        <v>3228</v>
      </c>
      <c r="F1094" t="s">
        <v>3229</v>
      </c>
      <c r="G1094" t="s">
        <v>3230</v>
      </c>
      <c r="H1094" t="s">
        <v>3231</v>
      </c>
    </row>
    <row r="1095" spans="1:8" hidden="1" x14ac:dyDescent="0.25">
      <c r="A1095" t="s">
        <v>3274</v>
      </c>
      <c r="B1095" t="s">
        <v>3275</v>
      </c>
      <c r="C1095" t="s">
        <v>3226</v>
      </c>
      <c r="D1095" t="s">
        <v>3227</v>
      </c>
      <c r="E1095" t="s">
        <v>3228</v>
      </c>
      <c r="F1095" t="s">
        <v>3229</v>
      </c>
      <c r="G1095" t="s">
        <v>3230</v>
      </c>
      <c r="H1095" t="s">
        <v>3231</v>
      </c>
    </row>
    <row r="1096" spans="1:8" hidden="1" x14ac:dyDescent="0.25">
      <c r="A1096" t="s">
        <v>3276</v>
      </c>
      <c r="B1096" t="s">
        <v>3277</v>
      </c>
      <c r="C1096" t="s">
        <v>3278</v>
      </c>
      <c r="D1096" t="s">
        <v>3279</v>
      </c>
      <c r="E1096" t="s">
        <v>3228</v>
      </c>
      <c r="F1096" t="s">
        <v>3229</v>
      </c>
      <c r="G1096" t="s">
        <v>3230</v>
      </c>
      <c r="H1096" t="s">
        <v>3231</v>
      </c>
    </row>
    <row r="1097" spans="1:8" hidden="1" x14ac:dyDescent="0.25">
      <c r="A1097" t="s">
        <v>3280</v>
      </c>
      <c r="B1097" t="s">
        <v>3281</v>
      </c>
      <c r="C1097" t="s">
        <v>3278</v>
      </c>
      <c r="D1097" t="s">
        <v>3279</v>
      </c>
      <c r="E1097" t="s">
        <v>3228</v>
      </c>
      <c r="F1097" t="s">
        <v>3229</v>
      </c>
      <c r="G1097" t="s">
        <v>3230</v>
      </c>
      <c r="H1097" t="s">
        <v>3231</v>
      </c>
    </row>
    <row r="1098" spans="1:8" hidden="1" x14ac:dyDescent="0.25">
      <c r="A1098" t="s">
        <v>3282</v>
      </c>
      <c r="B1098" t="s">
        <v>3283</v>
      </c>
      <c r="C1098" t="s">
        <v>3284</v>
      </c>
      <c r="D1098" t="s">
        <v>3285</v>
      </c>
      <c r="E1098" t="s">
        <v>3228</v>
      </c>
      <c r="F1098" t="s">
        <v>3229</v>
      </c>
      <c r="G1098" t="s">
        <v>3230</v>
      </c>
      <c r="H1098" t="s">
        <v>3231</v>
      </c>
    </row>
    <row r="1099" spans="1:8" hidden="1" x14ac:dyDescent="0.25">
      <c r="A1099" t="s">
        <v>3286</v>
      </c>
      <c r="B1099" t="s">
        <v>3287</v>
      </c>
      <c r="C1099" t="s">
        <v>3288</v>
      </c>
      <c r="D1099" t="s">
        <v>3289</v>
      </c>
      <c r="E1099" t="s">
        <v>3228</v>
      </c>
      <c r="F1099" t="s">
        <v>3229</v>
      </c>
      <c r="G1099" t="s">
        <v>3230</v>
      </c>
      <c r="H1099" t="s">
        <v>3231</v>
      </c>
    </row>
    <row r="1100" spans="1:8" hidden="1" x14ac:dyDescent="0.25">
      <c r="A1100" t="s">
        <v>3290</v>
      </c>
      <c r="B1100" t="s">
        <v>3291</v>
      </c>
      <c r="C1100" t="s">
        <v>3292</v>
      </c>
      <c r="D1100" t="s">
        <v>3293</v>
      </c>
      <c r="E1100" t="s">
        <v>3228</v>
      </c>
      <c r="F1100" t="s">
        <v>3229</v>
      </c>
      <c r="G1100" t="s">
        <v>3230</v>
      </c>
      <c r="H1100" t="s">
        <v>3231</v>
      </c>
    </row>
    <row r="1101" spans="1:8" hidden="1" x14ac:dyDescent="0.25">
      <c r="A1101" t="s">
        <v>3294</v>
      </c>
      <c r="B1101" t="s">
        <v>3295</v>
      </c>
      <c r="C1101" t="s">
        <v>3296</v>
      </c>
      <c r="D1101" t="s">
        <v>3297</v>
      </c>
      <c r="E1101" t="s">
        <v>3228</v>
      </c>
      <c r="F1101" t="s">
        <v>3229</v>
      </c>
      <c r="G1101" t="s">
        <v>3230</v>
      </c>
      <c r="H1101" t="s">
        <v>3231</v>
      </c>
    </row>
    <row r="1102" spans="1:8" hidden="1" x14ac:dyDescent="0.25">
      <c r="A1102" t="s">
        <v>3298</v>
      </c>
      <c r="B1102" t="s">
        <v>3299</v>
      </c>
      <c r="C1102" t="s">
        <v>3300</v>
      </c>
      <c r="D1102" t="s">
        <v>3301</v>
      </c>
      <c r="E1102" t="s">
        <v>3228</v>
      </c>
      <c r="F1102" t="s">
        <v>3229</v>
      </c>
      <c r="G1102" t="s">
        <v>3230</v>
      </c>
      <c r="H1102" t="s">
        <v>3231</v>
      </c>
    </row>
    <row r="1103" spans="1:8" hidden="1" x14ac:dyDescent="0.25">
      <c r="A1103" t="s">
        <v>3302</v>
      </c>
      <c r="B1103" t="s">
        <v>3303</v>
      </c>
      <c r="C1103" t="s">
        <v>3300</v>
      </c>
      <c r="D1103" t="s">
        <v>3301</v>
      </c>
      <c r="E1103" t="s">
        <v>3228</v>
      </c>
      <c r="F1103" t="s">
        <v>3229</v>
      </c>
      <c r="G1103" t="s">
        <v>3230</v>
      </c>
      <c r="H1103" t="s">
        <v>3231</v>
      </c>
    </row>
    <row r="1104" spans="1:8" hidden="1" x14ac:dyDescent="0.25">
      <c r="A1104" t="s">
        <v>3304</v>
      </c>
      <c r="B1104" t="s">
        <v>3305</v>
      </c>
      <c r="C1104" t="s">
        <v>3306</v>
      </c>
      <c r="D1104" t="s">
        <v>3307</v>
      </c>
      <c r="E1104" t="s">
        <v>3228</v>
      </c>
      <c r="F1104" t="s">
        <v>3229</v>
      </c>
      <c r="G1104" t="s">
        <v>3230</v>
      </c>
      <c r="H1104" t="s">
        <v>3231</v>
      </c>
    </row>
    <row r="1105" spans="1:8" hidden="1" x14ac:dyDescent="0.25">
      <c r="A1105" t="s">
        <v>3308</v>
      </c>
      <c r="B1105" t="s">
        <v>3309</v>
      </c>
      <c r="C1105" t="s">
        <v>3310</v>
      </c>
      <c r="D1105" t="s">
        <v>3311</v>
      </c>
      <c r="E1105" t="s">
        <v>3228</v>
      </c>
      <c r="F1105" t="s">
        <v>3229</v>
      </c>
      <c r="G1105" t="s">
        <v>3230</v>
      </c>
      <c r="H1105" t="s">
        <v>3231</v>
      </c>
    </row>
    <row r="1106" spans="1:8" hidden="1" x14ac:dyDescent="0.25">
      <c r="A1106" t="s">
        <v>3312</v>
      </c>
      <c r="B1106" t="s">
        <v>3313</v>
      </c>
      <c r="C1106" t="s">
        <v>3314</v>
      </c>
      <c r="D1106" t="s">
        <v>3315</v>
      </c>
      <c r="E1106" t="s">
        <v>3228</v>
      </c>
      <c r="F1106" t="s">
        <v>3229</v>
      </c>
      <c r="G1106" t="s">
        <v>3230</v>
      </c>
      <c r="H1106" t="s">
        <v>3231</v>
      </c>
    </row>
    <row r="1107" spans="1:8" hidden="1" x14ac:dyDescent="0.25">
      <c r="A1107" t="s">
        <v>3316</v>
      </c>
      <c r="B1107" t="s">
        <v>3317</v>
      </c>
      <c r="C1107" t="s">
        <v>3318</v>
      </c>
      <c r="D1107" t="s">
        <v>3319</v>
      </c>
      <c r="E1107" t="s">
        <v>3228</v>
      </c>
      <c r="F1107" t="s">
        <v>3229</v>
      </c>
      <c r="G1107" t="s">
        <v>3230</v>
      </c>
      <c r="H1107" t="s">
        <v>3231</v>
      </c>
    </row>
    <row r="1108" spans="1:8" hidden="1" x14ac:dyDescent="0.25">
      <c r="A1108" t="s">
        <v>3320</v>
      </c>
      <c r="B1108" t="s">
        <v>3321</v>
      </c>
      <c r="C1108" t="s">
        <v>3318</v>
      </c>
      <c r="D1108" t="s">
        <v>3319</v>
      </c>
      <c r="E1108" t="s">
        <v>3228</v>
      </c>
      <c r="F1108" t="s">
        <v>3229</v>
      </c>
      <c r="G1108" t="s">
        <v>3230</v>
      </c>
      <c r="H1108" t="s">
        <v>3231</v>
      </c>
    </row>
    <row r="1109" spans="1:8" hidden="1" x14ac:dyDescent="0.25">
      <c r="A1109" t="s">
        <v>3322</v>
      </c>
      <c r="B1109" t="s">
        <v>3323</v>
      </c>
      <c r="C1109" t="s">
        <v>3318</v>
      </c>
      <c r="D1109" t="s">
        <v>3319</v>
      </c>
      <c r="E1109" t="s">
        <v>3228</v>
      </c>
      <c r="F1109" t="s">
        <v>3229</v>
      </c>
      <c r="G1109" t="s">
        <v>3230</v>
      </c>
      <c r="H1109" t="s">
        <v>3231</v>
      </c>
    </row>
    <row r="1110" spans="1:8" hidden="1" x14ac:dyDescent="0.25">
      <c r="A1110" t="s">
        <v>3324</v>
      </c>
      <c r="B1110" t="s">
        <v>3325</v>
      </c>
      <c r="C1110" t="s">
        <v>3326</v>
      </c>
      <c r="D1110" t="s">
        <v>3327</v>
      </c>
      <c r="E1110" t="s">
        <v>3228</v>
      </c>
      <c r="F1110" t="s">
        <v>3229</v>
      </c>
      <c r="G1110" t="s">
        <v>3230</v>
      </c>
      <c r="H1110" t="s">
        <v>3231</v>
      </c>
    </row>
    <row r="1111" spans="1:8" hidden="1" x14ac:dyDescent="0.25">
      <c r="A1111" t="s">
        <v>3328</v>
      </c>
      <c r="B1111" t="s">
        <v>3329</v>
      </c>
      <c r="C1111" t="s">
        <v>3330</v>
      </c>
      <c r="D1111" t="s">
        <v>3331</v>
      </c>
      <c r="E1111" t="s">
        <v>3228</v>
      </c>
      <c r="F1111" t="s">
        <v>3229</v>
      </c>
      <c r="G1111" t="s">
        <v>3230</v>
      </c>
      <c r="H1111" t="s">
        <v>3231</v>
      </c>
    </row>
    <row r="1112" spans="1:8" hidden="1" x14ac:dyDescent="0.25">
      <c r="A1112" t="s">
        <v>3332</v>
      </c>
      <c r="B1112" t="s">
        <v>3333</v>
      </c>
      <c r="C1112" t="s">
        <v>3330</v>
      </c>
      <c r="D1112" t="s">
        <v>3331</v>
      </c>
      <c r="E1112" t="s">
        <v>3228</v>
      </c>
      <c r="F1112" t="s">
        <v>3229</v>
      </c>
      <c r="G1112" t="s">
        <v>3230</v>
      </c>
      <c r="H1112" t="s">
        <v>3231</v>
      </c>
    </row>
    <row r="1113" spans="1:8" hidden="1" x14ac:dyDescent="0.25">
      <c r="A1113" t="s">
        <v>3334</v>
      </c>
      <c r="B1113" t="s">
        <v>3335</v>
      </c>
      <c r="C1113" t="s">
        <v>3336</v>
      </c>
      <c r="D1113" t="s">
        <v>3337</v>
      </c>
      <c r="E1113" t="s">
        <v>3228</v>
      </c>
      <c r="F1113" t="s">
        <v>3229</v>
      </c>
      <c r="G1113" t="s">
        <v>3230</v>
      </c>
      <c r="H1113" t="s">
        <v>3231</v>
      </c>
    </row>
    <row r="1114" spans="1:8" hidden="1" x14ac:dyDescent="0.25">
      <c r="A1114" t="s">
        <v>3338</v>
      </c>
      <c r="B1114" t="s">
        <v>3339</v>
      </c>
      <c r="C1114" t="s">
        <v>3340</v>
      </c>
      <c r="D1114" t="s">
        <v>3341</v>
      </c>
      <c r="E1114" t="s">
        <v>3228</v>
      </c>
      <c r="F1114" t="s">
        <v>3229</v>
      </c>
      <c r="G1114" t="s">
        <v>3230</v>
      </c>
      <c r="H1114" t="s">
        <v>3231</v>
      </c>
    </row>
    <row r="1115" spans="1:8" hidden="1" x14ac:dyDescent="0.25">
      <c r="A1115" t="s">
        <v>3342</v>
      </c>
      <c r="B1115" t="s">
        <v>3343</v>
      </c>
      <c r="C1115" t="s">
        <v>3344</v>
      </c>
      <c r="D1115" t="s">
        <v>3345</v>
      </c>
      <c r="E1115" t="s">
        <v>3228</v>
      </c>
      <c r="F1115" t="s">
        <v>3229</v>
      </c>
      <c r="G1115" t="s">
        <v>3230</v>
      </c>
      <c r="H1115" t="s">
        <v>3231</v>
      </c>
    </row>
    <row r="1116" spans="1:8" hidden="1" x14ac:dyDescent="0.25">
      <c r="A1116" t="s">
        <v>3346</v>
      </c>
      <c r="B1116" t="s">
        <v>3347</v>
      </c>
      <c r="C1116" t="s">
        <v>3348</v>
      </c>
      <c r="D1116" t="s">
        <v>3349</v>
      </c>
      <c r="E1116" t="s">
        <v>3228</v>
      </c>
      <c r="F1116" t="s">
        <v>3229</v>
      </c>
      <c r="G1116" t="s">
        <v>3230</v>
      </c>
      <c r="H1116" t="s">
        <v>3231</v>
      </c>
    </row>
    <row r="1117" spans="1:8" hidden="1" x14ac:dyDescent="0.25">
      <c r="A1117" t="s">
        <v>3350</v>
      </c>
      <c r="B1117" t="s">
        <v>3351</v>
      </c>
      <c r="C1117" t="s">
        <v>3352</v>
      </c>
      <c r="D1117" t="s">
        <v>3353</v>
      </c>
      <c r="E1117" t="s">
        <v>3228</v>
      </c>
      <c r="F1117" t="s">
        <v>3229</v>
      </c>
      <c r="G1117" t="s">
        <v>3230</v>
      </c>
      <c r="H1117" t="s">
        <v>3231</v>
      </c>
    </row>
    <row r="1118" spans="1:8" hidden="1" x14ac:dyDescent="0.25">
      <c r="A1118" t="s">
        <v>3354</v>
      </c>
      <c r="B1118" t="s">
        <v>3355</v>
      </c>
      <c r="C1118" t="s">
        <v>3352</v>
      </c>
      <c r="D1118" t="s">
        <v>3353</v>
      </c>
      <c r="E1118" t="s">
        <v>3228</v>
      </c>
      <c r="F1118" t="s">
        <v>3229</v>
      </c>
      <c r="G1118" t="s">
        <v>3230</v>
      </c>
      <c r="H1118" t="s">
        <v>3231</v>
      </c>
    </row>
    <row r="1119" spans="1:8" hidden="1" x14ac:dyDescent="0.25">
      <c r="A1119" t="s">
        <v>3356</v>
      </c>
      <c r="B1119" t="s">
        <v>3357</v>
      </c>
      <c r="C1119" t="s">
        <v>3352</v>
      </c>
      <c r="D1119" t="s">
        <v>3353</v>
      </c>
      <c r="E1119" t="s">
        <v>3228</v>
      </c>
      <c r="F1119" t="s">
        <v>3229</v>
      </c>
      <c r="G1119" t="s">
        <v>3230</v>
      </c>
      <c r="H1119" t="s">
        <v>3231</v>
      </c>
    </row>
    <row r="1120" spans="1:8" hidden="1" x14ac:dyDescent="0.25">
      <c r="A1120" t="s">
        <v>3358</v>
      </c>
      <c r="B1120" t="s">
        <v>3359</v>
      </c>
      <c r="C1120" t="s">
        <v>3360</v>
      </c>
      <c r="D1120" t="s">
        <v>3361</v>
      </c>
      <c r="E1120" t="s">
        <v>3228</v>
      </c>
      <c r="F1120" t="s">
        <v>3229</v>
      </c>
      <c r="G1120" t="s">
        <v>3230</v>
      </c>
      <c r="H1120" t="s">
        <v>3231</v>
      </c>
    </row>
    <row r="1121" spans="1:8" hidden="1" x14ac:dyDescent="0.25">
      <c r="A1121" t="s">
        <v>3362</v>
      </c>
      <c r="B1121" t="s">
        <v>3363</v>
      </c>
      <c r="C1121" t="s">
        <v>3364</v>
      </c>
      <c r="D1121" t="s">
        <v>3365</v>
      </c>
      <c r="E1121" t="s">
        <v>3228</v>
      </c>
      <c r="F1121" t="s">
        <v>3229</v>
      </c>
      <c r="G1121" t="s">
        <v>3230</v>
      </c>
      <c r="H1121" t="s">
        <v>3231</v>
      </c>
    </row>
    <row r="1122" spans="1:8" hidden="1" x14ac:dyDescent="0.25">
      <c r="A1122" t="s">
        <v>3366</v>
      </c>
      <c r="B1122" t="s">
        <v>3367</v>
      </c>
      <c r="C1122" t="s">
        <v>3368</v>
      </c>
      <c r="D1122" t="s">
        <v>3369</v>
      </c>
      <c r="E1122" t="s">
        <v>3228</v>
      </c>
      <c r="F1122" t="s">
        <v>3229</v>
      </c>
      <c r="G1122" t="s">
        <v>3230</v>
      </c>
      <c r="H1122" t="s">
        <v>3231</v>
      </c>
    </row>
    <row r="1123" spans="1:8" hidden="1" x14ac:dyDescent="0.25">
      <c r="A1123" t="s">
        <v>3370</v>
      </c>
      <c r="B1123" t="s">
        <v>3371</v>
      </c>
      <c r="C1123" t="s">
        <v>3368</v>
      </c>
      <c r="D1123" t="s">
        <v>3369</v>
      </c>
      <c r="E1123" t="s">
        <v>3228</v>
      </c>
      <c r="F1123" t="s">
        <v>3229</v>
      </c>
      <c r="G1123" t="s">
        <v>3230</v>
      </c>
      <c r="H1123" t="s">
        <v>3231</v>
      </c>
    </row>
    <row r="1124" spans="1:8" hidden="1" x14ac:dyDescent="0.25">
      <c r="A1124" t="s">
        <v>3372</v>
      </c>
      <c r="B1124" t="s">
        <v>3373</v>
      </c>
      <c r="C1124" t="s">
        <v>3368</v>
      </c>
      <c r="D1124" t="s">
        <v>3369</v>
      </c>
      <c r="E1124" t="s">
        <v>3228</v>
      </c>
      <c r="F1124" t="s">
        <v>3229</v>
      </c>
      <c r="G1124" t="s">
        <v>3230</v>
      </c>
      <c r="H1124" t="s">
        <v>3231</v>
      </c>
    </row>
    <row r="1125" spans="1:8" hidden="1" x14ac:dyDescent="0.25">
      <c r="A1125" t="s">
        <v>3374</v>
      </c>
      <c r="B1125" t="s">
        <v>3375</v>
      </c>
      <c r="C1125" t="s">
        <v>3376</v>
      </c>
      <c r="D1125" t="s">
        <v>3377</v>
      </c>
      <c r="E1125" t="s">
        <v>3228</v>
      </c>
      <c r="F1125" t="s">
        <v>3229</v>
      </c>
      <c r="G1125" t="s">
        <v>3230</v>
      </c>
      <c r="H1125" t="s">
        <v>3231</v>
      </c>
    </row>
    <row r="1126" spans="1:8" hidden="1" x14ac:dyDescent="0.25">
      <c r="A1126" t="s">
        <v>3378</v>
      </c>
      <c r="B1126" t="s">
        <v>3379</v>
      </c>
      <c r="C1126" t="s">
        <v>3376</v>
      </c>
      <c r="D1126" t="s">
        <v>3377</v>
      </c>
      <c r="E1126" t="s">
        <v>3228</v>
      </c>
      <c r="F1126" t="s">
        <v>3229</v>
      </c>
      <c r="G1126" t="s">
        <v>3230</v>
      </c>
      <c r="H1126" t="s">
        <v>3231</v>
      </c>
    </row>
    <row r="1127" spans="1:8" hidden="1" x14ac:dyDescent="0.25">
      <c r="A1127" t="s">
        <v>3380</v>
      </c>
      <c r="B1127" t="s">
        <v>3381</v>
      </c>
      <c r="C1127" t="s">
        <v>3376</v>
      </c>
      <c r="D1127" t="s">
        <v>3377</v>
      </c>
      <c r="E1127" t="s">
        <v>3228</v>
      </c>
      <c r="F1127" t="s">
        <v>3229</v>
      </c>
      <c r="G1127" t="s">
        <v>3230</v>
      </c>
      <c r="H1127" t="s">
        <v>3231</v>
      </c>
    </row>
    <row r="1128" spans="1:8" hidden="1" x14ac:dyDescent="0.25">
      <c r="A1128" t="s">
        <v>3382</v>
      </c>
      <c r="B1128" t="s">
        <v>3383</v>
      </c>
      <c r="C1128" t="s">
        <v>3384</v>
      </c>
      <c r="D1128" t="s">
        <v>3385</v>
      </c>
      <c r="E1128" t="s">
        <v>3386</v>
      </c>
      <c r="F1128" t="s">
        <v>3387</v>
      </c>
      <c r="G1128" t="s">
        <v>3388</v>
      </c>
      <c r="H1128" t="s">
        <v>3389</v>
      </c>
    </row>
    <row r="1129" spans="1:8" hidden="1" x14ac:dyDescent="0.25">
      <c r="A1129" t="s">
        <v>3390</v>
      </c>
      <c r="B1129" t="s">
        <v>3391</v>
      </c>
      <c r="C1129" t="s">
        <v>3392</v>
      </c>
      <c r="D1129" t="s">
        <v>3393</v>
      </c>
      <c r="E1129" t="s">
        <v>3394</v>
      </c>
      <c r="F1129" t="s">
        <v>3395</v>
      </c>
      <c r="G1129" t="s">
        <v>3388</v>
      </c>
      <c r="H1129" t="s">
        <v>3389</v>
      </c>
    </row>
    <row r="1130" spans="1:8" hidden="1" x14ac:dyDescent="0.25">
      <c r="A1130" t="s">
        <v>3396</v>
      </c>
      <c r="B1130" t="s">
        <v>3397</v>
      </c>
      <c r="C1130" t="s">
        <v>3392</v>
      </c>
      <c r="D1130" t="s">
        <v>3393</v>
      </c>
      <c r="E1130" t="s">
        <v>3394</v>
      </c>
      <c r="F1130" t="s">
        <v>3395</v>
      </c>
      <c r="G1130" t="s">
        <v>3388</v>
      </c>
      <c r="H1130" t="s">
        <v>3389</v>
      </c>
    </row>
    <row r="1131" spans="1:8" hidden="1" x14ac:dyDescent="0.25">
      <c r="A1131" t="s">
        <v>3398</v>
      </c>
      <c r="B1131" t="s">
        <v>3399</v>
      </c>
      <c r="C1131" t="s">
        <v>3392</v>
      </c>
      <c r="D1131" t="s">
        <v>3393</v>
      </c>
      <c r="E1131" t="s">
        <v>3394</v>
      </c>
      <c r="F1131" t="s">
        <v>3395</v>
      </c>
      <c r="G1131" t="s">
        <v>3388</v>
      </c>
      <c r="H1131" t="s">
        <v>3389</v>
      </c>
    </row>
    <row r="1132" spans="1:8" hidden="1" x14ac:dyDescent="0.25">
      <c r="A1132" t="s">
        <v>3400</v>
      </c>
      <c r="B1132" t="s">
        <v>3401</v>
      </c>
      <c r="C1132" t="s">
        <v>3392</v>
      </c>
      <c r="D1132" t="s">
        <v>3393</v>
      </c>
      <c r="E1132" t="s">
        <v>3394</v>
      </c>
      <c r="F1132" t="s">
        <v>3395</v>
      </c>
      <c r="G1132" t="s">
        <v>3388</v>
      </c>
      <c r="H1132" t="s">
        <v>3389</v>
      </c>
    </row>
    <row r="1133" spans="1:8" hidden="1" x14ac:dyDescent="0.25">
      <c r="A1133" t="s">
        <v>3402</v>
      </c>
      <c r="B1133" t="s">
        <v>3403</v>
      </c>
      <c r="C1133" t="s">
        <v>3392</v>
      </c>
      <c r="D1133" t="s">
        <v>3393</v>
      </c>
      <c r="E1133" t="s">
        <v>3394</v>
      </c>
      <c r="F1133" t="s">
        <v>3395</v>
      </c>
      <c r="G1133" t="s">
        <v>3388</v>
      </c>
      <c r="H1133" t="s">
        <v>3389</v>
      </c>
    </row>
    <row r="1134" spans="1:8" hidden="1" x14ac:dyDescent="0.25">
      <c r="A1134" t="s">
        <v>3404</v>
      </c>
      <c r="B1134" t="s">
        <v>3405</v>
      </c>
      <c r="C1134" t="s">
        <v>3392</v>
      </c>
      <c r="D1134" t="s">
        <v>3393</v>
      </c>
      <c r="E1134" t="s">
        <v>3394</v>
      </c>
      <c r="F1134" t="s">
        <v>3395</v>
      </c>
      <c r="G1134" t="s">
        <v>3388</v>
      </c>
      <c r="H1134" t="s">
        <v>3389</v>
      </c>
    </row>
    <row r="1135" spans="1:8" hidden="1" x14ac:dyDescent="0.25">
      <c r="A1135" t="s">
        <v>3406</v>
      </c>
      <c r="B1135" t="s">
        <v>3407</v>
      </c>
      <c r="C1135" t="s">
        <v>3392</v>
      </c>
      <c r="D1135" t="s">
        <v>3393</v>
      </c>
      <c r="E1135" t="s">
        <v>3394</v>
      </c>
      <c r="F1135" t="s">
        <v>3395</v>
      </c>
      <c r="G1135" t="s">
        <v>3388</v>
      </c>
      <c r="H1135" t="s">
        <v>3389</v>
      </c>
    </row>
    <row r="1136" spans="1:8" hidden="1" x14ac:dyDescent="0.25">
      <c r="A1136" t="s">
        <v>3408</v>
      </c>
      <c r="B1136" t="s">
        <v>3409</v>
      </c>
      <c r="C1136" t="s">
        <v>3392</v>
      </c>
      <c r="D1136" t="s">
        <v>3393</v>
      </c>
      <c r="E1136" t="s">
        <v>3394</v>
      </c>
      <c r="F1136" t="s">
        <v>3395</v>
      </c>
      <c r="G1136" t="s">
        <v>3388</v>
      </c>
      <c r="H1136" t="s">
        <v>3389</v>
      </c>
    </row>
    <row r="1137" spans="1:8" hidden="1" x14ac:dyDescent="0.25">
      <c r="A1137" t="s">
        <v>3410</v>
      </c>
      <c r="B1137" t="s">
        <v>3411</v>
      </c>
      <c r="C1137" t="s">
        <v>3392</v>
      </c>
      <c r="D1137" t="s">
        <v>3393</v>
      </c>
      <c r="E1137" t="s">
        <v>3394</v>
      </c>
      <c r="F1137" t="s">
        <v>3395</v>
      </c>
      <c r="G1137" t="s">
        <v>3388</v>
      </c>
      <c r="H1137" t="s">
        <v>3389</v>
      </c>
    </row>
    <row r="1138" spans="1:8" hidden="1" x14ac:dyDescent="0.25">
      <c r="A1138" t="s">
        <v>3412</v>
      </c>
      <c r="B1138" t="s">
        <v>3413</v>
      </c>
      <c r="C1138" t="s">
        <v>3392</v>
      </c>
      <c r="D1138" t="s">
        <v>3393</v>
      </c>
      <c r="E1138" t="s">
        <v>3394</v>
      </c>
      <c r="F1138" t="s">
        <v>3395</v>
      </c>
      <c r="G1138" t="s">
        <v>3388</v>
      </c>
      <c r="H1138" t="s">
        <v>3389</v>
      </c>
    </row>
    <row r="1139" spans="1:8" hidden="1" x14ac:dyDescent="0.25">
      <c r="A1139" t="s">
        <v>3414</v>
      </c>
      <c r="B1139" t="s">
        <v>3415</v>
      </c>
      <c r="C1139" t="s">
        <v>3392</v>
      </c>
      <c r="D1139" t="s">
        <v>3393</v>
      </c>
      <c r="E1139" t="s">
        <v>3394</v>
      </c>
      <c r="F1139" t="s">
        <v>3395</v>
      </c>
      <c r="G1139" t="s">
        <v>3388</v>
      </c>
      <c r="H1139" t="s">
        <v>3389</v>
      </c>
    </row>
    <row r="1140" spans="1:8" hidden="1" x14ac:dyDescent="0.25">
      <c r="A1140" t="s">
        <v>3416</v>
      </c>
      <c r="B1140" t="s">
        <v>3417</v>
      </c>
      <c r="C1140" t="s">
        <v>3418</v>
      </c>
      <c r="D1140" t="s">
        <v>3419</v>
      </c>
      <c r="E1140" t="s">
        <v>3394</v>
      </c>
      <c r="F1140" t="s">
        <v>3395</v>
      </c>
      <c r="G1140" t="s">
        <v>3388</v>
      </c>
      <c r="H1140" t="s">
        <v>3389</v>
      </c>
    </row>
    <row r="1141" spans="1:8" hidden="1" x14ac:dyDescent="0.25">
      <c r="A1141" t="s">
        <v>3420</v>
      </c>
      <c r="B1141" t="s">
        <v>3421</v>
      </c>
      <c r="C1141" t="s">
        <v>3422</v>
      </c>
      <c r="D1141" t="s">
        <v>3423</v>
      </c>
      <c r="E1141" t="s">
        <v>3394</v>
      </c>
      <c r="F1141" t="s">
        <v>3395</v>
      </c>
      <c r="G1141" t="s">
        <v>3388</v>
      </c>
      <c r="H1141" t="s">
        <v>3389</v>
      </c>
    </row>
    <row r="1142" spans="1:8" hidden="1" x14ac:dyDescent="0.25">
      <c r="A1142" t="s">
        <v>3424</v>
      </c>
      <c r="B1142" t="s">
        <v>3425</v>
      </c>
      <c r="C1142" t="s">
        <v>3422</v>
      </c>
      <c r="D1142" t="s">
        <v>3423</v>
      </c>
      <c r="E1142" t="s">
        <v>3394</v>
      </c>
      <c r="F1142" t="s">
        <v>3395</v>
      </c>
      <c r="G1142" t="s">
        <v>3388</v>
      </c>
      <c r="H1142" t="s">
        <v>3389</v>
      </c>
    </row>
    <row r="1143" spans="1:8" hidden="1" x14ac:dyDescent="0.25">
      <c r="A1143" t="s">
        <v>3426</v>
      </c>
      <c r="B1143" t="s">
        <v>3427</v>
      </c>
      <c r="C1143" t="s">
        <v>3428</v>
      </c>
      <c r="D1143" t="s">
        <v>3429</v>
      </c>
      <c r="E1143" t="s">
        <v>3430</v>
      </c>
      <c r="F1143" t="s">
        <v>3431</v>
      </c>
      <c r="G1143" t="s">
        <v>3388</v>
      </c>
      <c r="H1143" t="s">
        <v>3389</v>
      </c>
    </row>
    <row r="1144" spans="1:8" hidden="1" x14ac:dyDescent="0.25">
      <c r="A1144" t="s">
        <v>3432</v>
      </c>
      <c r="B1144" t="s">
        <v>3433</v>
      </c>
      <c r="C1144" t="s">
        <v>3428</v>
      </c>
      <c r="D1144" t="s">
        <v>3429</v>
      </c>
      <c r="E1144" t="s">
        <v>3430</v>
      </c>
      <c r="F1144" t="s">
        <v>3431</v>
      </c>
      <c r="G1144" t="s">
        <v>3388</v>
      </c>
      <c r="H1144" t="s">
        <v>3389</v>
      </c>
    </row>
    <row r="1145" spans="1:8" hidden="1" x14ac:dyDescent="0.25">
      <c r="A1145" t="s">
        <v>3434</v>
      </c>
      <c r="B1145" t="s">
        <v>3435</v>
      </c>
      <c r="C1145" t="s">
        <v>3436</v>
      </c>
      <c r="D1145" t="s">
        <v>3437</v>
      </c>
      <c r="E1145" t="s">
        <v>3430</v>
      </c>
      <c r="F1145" t="s">
        <v>3431</v>
      </c>
      <c r="G1145" t="s">
        <v>3388</v>
      </c>
      <c r="H1145" t="s">
        <v>3389</v>
      </c>
    </row>
    <row r="1146" spans="1:8" hidden="1" x14ac:dyDescent="0.25">
      <c r="A1146" t="s">
        <v>3438</v>
      </c>
      <c r="B1146" t="s">
        <v>3439</v>
      </c>
      <c r="C1146" t="s">
        <v>3436</v>
      </c>
      <c r="D1146" t="s">
        <v>3437</v>
      </c>
      <c r="E1146" t="s">
        <v>3430</v>
      </c>
      <c r="F1146" t="s">
        <v>3431</v>
      </c>
      <c r="G1146" t="s">
        <v>3388</v>
      </c>
      <c r="H1146" t="s">
        <v>3389</v>
      </c>
    </row>
    <row r="1147" spans="1:8" hidden="1" x14ac:dyDescent="0.25">
      <c r="A1147" t="s">
        <v>3440</v>
      </c>
      <c r="B1147" t="s">
        <v>3441</v>
      </c>
      <c r="C1147" t="s">
        <v>3436</v>
      </c>
      <c r="D1147" t="s">
        <v>3437</v>
      </c>
      <c r="E1147" t="s">
        <v>3430</v>
      </c>
      <c r="F1147" t="s">
        <v>3431</v>
      </c>
      <c r="G1147" t="s">
        <v>3388</v>
      </c>
      <c r="H1147" t="s">
        <v>3389</v>
      </c>
    </row>
    <row r="1148" spans="1:8" hidden="1" x14ac:dyDescent="0.25">
      <c r="A1148" t="s">
        <v>3442</v>
      </c>
      <c r="B1148" t="s">
        <v>3443</v>
      </c>
      <c r="C1148" t="s">
        <v>3444</v>
      </c>
      <c r="D1148" t="s">
        <v>3445</v>
      </c>
      <c r="E1148" t="s">
        <v>3430</v>
      </c>
      <c r="F1148" t="s">
        <v>3431</v>
      </c>
      <c r="G1148" t="s">
        <v>3388</v>
      </c>
      <c r="H1148" t="s">
        <v>3389</v>
      </c>
    </row>
    <row r="1149" spans="1:8" hidden="1" x14ac:dyDescent="0.25">
      <c r="A1149" t="s">
        <v>3446</v>
      </c>
      <c r="B1149" t="s">
        <v>3447</v>
      </c>
      <c r="C1149" t="s">
        <v>3448</v>
      </c>
      <c r="D1149" t="s">
        <v>3449</v>
      </c>
      <c r="E1149" t="s">
        <v>3450</v>
      </c>
      <c r="F1149" t="s">
        <v>3451</v>
      </c>
      <c r="G1149" t="s">
        <v>3388</v>
      </c>
      <c r="H1149" t="s">
        <v>3389</v>
      </c>
    </row>
    <row r="1150" spans="1:8" hidden="1" x14ac:dyDescent="0.25">
      <c r="A1150" t="s">
        <v>3452</v>
      </c>
      <c r="B1150" t="s">
        <v>3453</v>
      </c>
      <c r="C1150" t="s">
        <v>3448</v>
      </c>
      <c r="D1150" t="s">
        <v>3449</v>
      </c>
      <c r="E1150" t="s">
        <v>3450</v>
      </c>
      <c r="F1150" t="s">
        <v>3451</v>
      </c>
      <c r="G1150" t="s">
        <v>3388</v>
      </c>
      <c r="H1150" t="s">
        <v>3389</v>
      </c>
    </row>
    <row r="1151" spans="1:8" hidden="1" x14ac:dyDescent="0.25">
      <c r="A1151" t="s">
        <v>3454</v>
      </c>
      <c r="B1151" t="s">
        <v>3455</v>
      </c>
      <c r="C1151" t="s">
        <v>3448</v>
      </c>
      <c r="D1151" t="s">
        <v>3449</v>
      </c>
      <c r="E1151" t="s">
        <v>3450</v>
      </c>
      <c r="F1151" t="s">
        <v>3451</v>
      </c>
      <c r="G1151" t="s">
        <v>3388</v>
      </c>
      <c r="H1151" t="s">
        <v>3389</v>
      </c>
    </row>
    <row r="1152" spans="1:8" hidden="1" x14ac:dyDescent="0.25">
      <c r="A1152" t="s">
        <v>3456</v>
      </c>
      <c r="B1152" t="s">
        <v>3457</v>
      </c>
      <c r="C1152" t="s">
        <v>3448</v>
      </c>
      <c r="D1152" t="s">
        <v>3449</v>
      </c>
      <c r="E1152" t="s">
        <v>3450</v>
      </c>
      <c r="F1152" t="s">
        <v>3451</v>
      </c>
      <c r="G1152" t="s">
        <v>3388</v>
      </c>
      <c r="H1152" t="s">
        <v>3389</v>
      </c>
    </row>
    <row r="1153" spans="1:8" hidden="1" x14ac:dyDescent="0.25">
      <c r="A1153" t="s">
        <v>3458</v>
      </c>
      <c r="B1153" t="s">
        <v>3459</v>
      </c>
      <c r="C1153" t="s">
        <v>3448</v>
      </c>
      <c r="D1153" t="s">
        <v>3449</v>
      </c>
      <c r="E1153" t="s">
        <v>3450</v>
      </c>
      <c r="F1153" t="s">
        <v>3451</v>
      </c>
      <c r="G1153" t="s">
        <v>3388</v>
      </c>
      <c r="H1153" t="s">
        <v>3389</v>
      </c>
    </row>
    <row r="1154" spans="1:8" hidden="1" x14ac:dyDescent="0.25">
      <c r="A1154" t="s">
        <v>3460</v>
      </c>
      <c r="B1154" t="s">
        <v>3461</v>
      </c>
      <c r="C1154" t="s">
        <v>3448</v>
      </c>
      <c r="D1154" t="s">
        <v>3449</v>
      </c>
      <c r="E1154" t="s">
        <v>3450</v>
      </c>
      <c r="F1154" t="s">
        <v>3451</v>
      </c>
      <c r="G1154" t="s">
        <v>3388</v>
      </c>
      <c r="H1154" t="s">
        <v>3389</v>
      </c>
    </row>
    <row r="1155" spans="1:8" hidden="1" x14ac:dyDescent="0.25">
      <c r="A1155" t="s">
        <v>3462</v>
      </c>
      <c r="B1155" t="s">
        <v>3463</v>
      </c>
      <c r="C1155" t="s">
        <v>3448</v>
      </c>
      <c r="D1155" t="s">
        <v>3449</v>
      </c>
      <c r="E1155" t="s">
        <v>3450</v>
      </c>
      <c r="F1155" t="s">
        <v>3451</v>
      </c>
      <c r="G1155" t="s">
        <v>3388</v>
      </c>
      <c r="H1155" t="s">
        <v>3389</v>
      </c>
    </row>
    <row r="1156" spans="1:8" hidden="1" x14ac:dyDescent="0.25">
      <c r="A1156" t="s">
        <v>3464</v>
      </c>
      <c r="B1156" t="s">
        <v>3465</v>
      </c>
      <c r="C1156" t="s">
        <v>3448</v>
      </c>
      <c r="D1156" t="s">
        <v>3449</v>
      </c>
      <c r="E1156" t="s">
        <v>3450</v>
      </c>
      <c r="F1156" t="s">
        <v>3451</v>
      </c>
      <c r="G1156" t="s">
        <v>3388</v>
      </c>
      <c r="H1156" t="s">
        <v>3389</v>
      </c>
    </row>
    <row r="1157" spans="1:8" hidden="1" x14ac:dyDescent="0.25">
      <c r="A1157" t="s">
        <v>3466</v>
      </c>
      <c r="B1157" t="s">
        <v>3467</v>
      </c>
      <c r="C1157" t="s">
        <v>3448</v>
      </c>
      <c r="D1157" t="s">
        <v>3449</v>
      </c>
      <c r="E1157" t="s">
        <v>3450</v>
      </c>
      <c r="F1157" t="s">
        <v>3451</v>
      </c>
      <c r="G1157" t="s">
        <v>3388</v>
      </c>
      <c r="H1157" t="s">
        <v>3389</v>
      </c>
    </row>
    <row r="1158" spans="1:8" hidden="1" x14ac:dyDescent="0.25">
      <c r="A1158" t="s">
        <v>3468</v>
      </c>
      <c r="B1158" t="s">
        <v>3469</v>
      </c>
      <c r="C1158" t="s">
        <v>3448</v>
      </c>
      <c r="D1158" t="s">
        <v>3449</v>
      </c>
      <c r="E1158" t="s">
        <v>3450</v>
      </c>
      <c r="F1158" t="s">
        <v>3451</v>
      </c>
      <c r="G1158" t="s">
        <v>3388</v>
      </c>
      <c r="H1158" t="s">
        <v>3389</v>
      </c>
    </row>
    <row r="1159" spans="1:8" hidden="1" x14ac:dyDescent="0.25">
      <c r="A1159" t="s">
        <v>3470</v>
      </c>
      <c r="B1159" t="s">
        <v>3471</v>
      </c>
      <c r="C1159" t="s">
        <v>3448</v>
      </c>
      <c r="D1159" t="s">
        <v>3449</v>
      </c>
      <c r="E1159" t="s">
        <v>3450</v>
      </c>
      <c r="F1159" t="s">
        <v>3451</v>
      </c>
      <c r="G1159" t="s">
        <v>3388</v>
      </c>
      <c r="H1159" t="s">
        <v>3389</v>
      </c>
    </row>
    <row r="1160" spans="1:8" hidden="1" x14ac:dyDescent="0.25">
      <c r="A1160" t="s">
        <v>3472</v>
      </c>
      <c r="B1160" t="s">
        <v>3473</v>
      </c>
      <c r="C1160" t="s">
        <v>3448</v>
      </c>
      <c r="D1160" t="s">
        <v>3449</v>
      </c>
      <c r="E1160" t="s">
        <v>3450</v>
      </c>
      <c r="F1160" t="s">
        <v>3451</v>
      </c>
      <c r="G1160" t="s">
        <v>3388</v>
      </c>
      <c r="H1160" t="s">
        <v>3389</v>
      </c>
    </row>
    <row r="1161" spans="1:8" hidden="1" x14ac:dyDescent="0.25">
      <c r="A1161" t="s">
        <v>3474</v>
      </c>
      <c r="B1161" t="s">
        <v>3475</v>
      </c>
      <c r="C1161" t="s">
        <v>3448</v>
      </c>
      <c r="D1161" t="s">
        <v>3449</v>
      </c>
      <c r="E1161" t="s">
        <v>3450</v>
      </c>
      <c r="F1161" t="s">
        <v>3451</v>
      </c>
      <c r="G1161" t="s">
        <v>3388</v>
      </c>
      <c r="H1161" t="s">
        <v>3389</v>
      </c>
    </row>
    <row r="1162" spans="1:8" hidden="1" x14ac:dyDescent="0.25">
      <c r="A1162" t="s">
        <v>3476</v>
      </c>
      <c r="B1162" t="s">
        <v>3477</v>
      </c>
      <c r="C1162" t="s">
        <v>3448</v>
      </c>
      <c r="D1162" t="s">
        <v>3449</v>
      </c>
      <c r="E1162" t="s">
        <v>3450</v>
      </c>
      <c r="F1162" t="s">
        <v>3451</v>
      </c>
      <c r="G1162" t="s">
        <v>3388</v>
      </c>
      <c r="H1162" t="s">
        <v>3389</v>
      </c>
    </row>
    <row r="1163" spans="1:8" hidden="1" x14ac:dyDescent="0.25">
      <c r="A1163" t="s">
        <v>3478</v>
      </c>
      <c r="B1163" t="s">
        <v>3479</v>
      </c>
      <c r="C1163" t="s">
        <v>3448</v>
      </c>
      <c r="D1163" t="s">
        <v>3449</v>
      </c>
      <c r="E1163" t="s">
        <v>3450</v>
      </c>
      <c r="F1163" t="s">
        <v>3451</v>
      </c>
      <c r="G1163" t="s">
        <v>3388</v>
      </c>
      <c r="H1163" t="s">
        <v>3389</v>
      </c>
    </row>
    <row r="1164" spans="1:8" hidden="1" x14ac:dyDescent="0.25">
      <c r="A1164" t="s">
        <v>3480</v>
      </c>
      <c r="B1164" t="s">
        <v>3481</v>
      </c>
      <c r="C1164" t="s">
        <v>3448</v>
      </c>
      <c r="D1164" t="s">
        <v>3449</v>
      </c>
      <c r="E1164" t="s">
        <v>3450</v>
      </c>
      <c r="F1164" t="s">
        <v>3451</v>
      </c>
      <c r="G1164" t="s">
        <v>3388</v>
      </c>
      <c r="H1164" t="s">
        <v>3389</v>
      </c>
    </row>
    <row r="1165" spans="1:8" hidden="1" x14ac:dyDescent="0.25">
      <c r="A1165" t="s">
        <v>3482</v>
      </c>
      <c r="B1165" t="s">
        <v>3483</v>
      </c>
      <c r="C1165" t="s">
        <v>3484</v>
      </c>
      <c r="D1165" t="s">
        <v>3485</v>
      </c>
      <c r="E1165" t="s">
        <v>3450</v>
      </c>
      <c r="F1165" t="s">
        <v>3451</v>
      </c>
      <c r="G1165" t="s">
        <v>3388</v>
      </c>
      <c r="H1165" t="s">
        <v>3389</v>
      </c>
    </row>
    <row r="1166" spans="1:8" hidden="1" x14ac:dyDescent="0.25">
      <c r="A1166" t="s">
        <v>3486</v>
      </c>
      <c r="B1166" t="s">
        <v>3487</v>
      </c>
      <c r="C1166" t="s">
        <v>3484</v>
      </c>
      <c r="D1166" t="s">
        <v>3485</v>
      </c>
      <c r="E1166" t="s">
        <v>3450</v>
      </c>
      <c r="F1166" t="s">
        <v>3451</v>
      </c>
      <c r="G1166" t="s">
        <v>3388</v>
      </c>
      <c r="H1166" t="s">
        <v>3389</v>
      </c>
    </row>
    <row r="1167" spans="1:8" hidden="1" x14ac:dyDescent="0.25">
      <c r="A1167" t="s">
        <v>3488</v>
      </c>
      <c r="B1167" t="s">
        <v>3489</v>
      </c>
      <c r="C1167" t="s">
        <v>3490</v>
      </c>
      <c r="D1167" t="s">
        <v>3491</v>
      </c>
      <c r="E1167" t="s">
        <v>3450</v>
      </c>
      <c r="F1167" t="s">
        <v>3451</v>
      </c>
      <c r="G1167" t="s">
        <v>3388</v>
      </c>
      <c r="H1167" t="s">
        <v>3389</v>
      </c>
    </row>
    <row r="1168" spans="1:8" hidden="1" x14ac:dyDescent="0.25">
      <c r="A1168" t="s">
        <v>3492</v>
      </c>
      <c r="B1168" t="s">
        <v>3493</v>
      </c>
      <c r="C1168" t="s">
        <v>3490</v>
      </c>
      <c r="D1168" t="s">
        <v>3491</v>
      </c>
      <c r="E1168" t="s">
        <v>3450</v>
      </c>
      <c r="F1168" t="s">
        <v>3451</v>
      </c>
      <c r="G1168" t="s">
        <v>3388</v>
      </c>
      <c r="H1168" t="s">
        <v>3389</v>
      </c>
    </row>
    <row r="1169" spans="1:8" hidden="1" x14ac:dyDescent="0.25">
      <c r="A1169" t="s">
        <v>3494</v>
      </c>
      <c r="B1169" t="s">
        <v>3495</v>
      </c>
      <c r="C1169" t="s">
        <v>3496</v>
      </c>
      <c r="D1169" t="s">
        <v>3497</v>
      </c>
      <c r="E1169" t="s">
        <v>3450</v>
      </c>
      <c r="F1169" t="s">
        <v>3451</v>
      </c>
      <c r="G1169" t="s">
        <v>3388</v>
      </c>
      <c r="H1169" t="s">
        <v>3389</v>
      </c>
    </row>
    <row r="1170" spans="1:8" hidden="1" x14ac:dyDescent="0.25">
      <c r="A1170" t="s">
        <v>3498</v>
      </c>
      <c r="B1170" t="s">
        <v>3499</v>
      </c>
      <c r="C1170" t="s">
        <v>3496</v>
      </c>
      <c r="D1170" t="s">
        <v>3497</v>
      </c>
      <c r="E1170" t="s">
        <v>3450</v>
      </c>
      <c r="F1170" t="s">
        <v>3451</v>
      </c>
      <c r="G1170" t="s">
        <v>3388</v>
      </c>
      <c r="H1170" t="s">
        <v>3389</v>
      </c>
    </row>
    <row r="1171" spans="1:8" hidden="1" x14ac:dyDescent="0.25">
      <c r="A1171" t="s">
        <v>3500</v>
      </c>
      <c r="B1171" t="s">
        <v>3501</v>
      </c>
      <c r="C1171" t="s">
        <v>3502</v>
      </c>
      <c r="D1171" t="s">
        <v>3503</v>
      </c>
      <c r="E1171" t="s">
        <v>3450</v>
      </c>
      <c r="F1171" t="s">
        <v>3451</v>
      </c>
      <c r="G1171" t="s">
        <v>3388</v>
      </c>
      <c r="H1171" t="s">
        <v>3389</v>
      </c>
    </row>
    <row r="1172" spans="1:8" hidden="1" x14ac:dyDescent="0.25">
      <c r="A1172" t="s">
        <v>3504</v>
      </c>
      <c r="B1172" t="s">
        <v>3505</v>
      </c>
      <c r="C1172" t="s">
        <v>3502</v>
      </c>
      <c r="D1172" t="s">
        <v>3503</v>
      </c>
      <c r="E1172" t="s">
        <v>3450</v>
      </c>
      <c r="F1172" t="s">
        <v>3451</v>
      </c>
      <c r="G1172" t="s">
        <v>3388</v>
      </c>
      <c r="H1172" t="s">
        <v>3389</v>
      </c>
    </row>
    <row r="1173" spans="1:8" hidden="1" x14ac:dyDescent="0.25">
      <c r="A1173" t="s">
        <v>3506</v>
      </c>
      <c r="B1173" t="s">
        <v>3507</v>
      </c>
      <c r="C1173" t="s">
        <v>3508</v>
      </c>
      <c r="D1173" t="s">
        <v>3509</v>
      </c>
      <c r="E1173" t="s">
        <v>3510</v>
      </c>
      <c r="F1173" t="s">
        <v>3511</v>
      </c>
      <c r="G1173" t="s">
        <v>3388</v>
      </c>
      <c r="H1173" t="s">
        <v>3389</v>
      </c>
    </row>
    <row r="1174" spans="1:8" hidden="1" x14ac:dyDescent="0.25">
      <c r="A1174" t="s">
        <v>3512</v>
      </c>
      <c r="B1174" t="s">
        <v>3513</v>
      </c>
      <c r="C1174" t="s">
        <v>3514</v>
      </c>
      <c r="D1174" t="s">
        <v>3515</v>
      </c>
      <c r="E1174" t="s">
        <v>3516</v>
      </c>
      <c r="F1174" t="s">
        <v>3517</v>
      </c>
      <c r="G1174" t="s">
        <v>3388</v>
      </c>
      <c r="H1174" t="s">
        <v>3389</v>
      </c>
    </row>
    <row r="1175" spans="1:8" hidden="1" x14ac:dyDescent="0.25">
      <c r="A1175" t="s">
        <v>3518</v>
      </c>
      <c r="B1175" t="s">
        <v>3519</v>
      </c>
      <c r="C1175" t="s">
        <v>3514</v>
      </c>
      <c r="D1175" t="s">
        <v>3515</v>
      </c>
      <c r="E1175" t="s">
        <v>3516</v>
      </c>
      <c r="F1175" t="s">
        <v>3517</v>
      </c>
      <c r="G1175" t="s">
        <v>3388</v>
      </c>
      <c r="H1175" t="s">
        <v>3389</v>
      </c>
    </row>
    <row r="1176" spans="1:8" hidden="1" x14ac:dyDescent="0.25">
      <c r="A1176" t="s">
        <v>3520</v>
      </c>
      <c r="B1176" t="s">
        <v>3521</v>
      </c>
      <c r="C1176" t="s">
        <v>3522</v>
      </c>
      <c r="D1176" t="s">
        <v>3523</v>
      </c>
      <c r="E1176" t="s">
        <v>3516</v>
      </c>
      <c r="F1176" t="s">
        <v>3517</v>
      </c>
      <c r="G1176" t="s">
        <v>3388</v>
      </c>
      <c r="H1176" t="s">
        <v>3389</v>
      </c>
    </row>
    <row r="1177" spans="1:8" hidden="1" x14ac:dyDescent="0.25">
      <c r="A1177" t="s">
        <v>3524</v>
      </c>
      <c r="B1177" t="s">
        <v>3525</v>
      </c>
      <c r="C1177" t="s">
        <v>3522</v>
      </c>
      <c r="D1177" t="s">
        <v>3523</v>
      </c>
      <c r="E1177" t="s">
        <v>3516</v>
      </c>
      <c r="F1177" t="s">
        <v>3517</v>
      </c>
      <c r="G1177" t="s">
        <v>3388</v>
      </c>
      <c r="H1177" t="s">
        <v>3389</v>
      </c>
    </row>
    <row r="1178" spans="1:8" hidden="1" x14ac:dyDescent="0.25">
      <c r="A1178" t="s">
        <v>3526</v>
      </c>
      <c r="B1178" t="s">
        <v>3527</v>
      </c>
      <c r="C1178" t="s">
        <v>3528</v>
      </c>
      <c r="D1178" t="s">
        <v>3529</v>
      </c>
      <c r="E1178" t="s">
        <v>3516</v>
      </c>
      <c r="F1178" t="s">
        <v>3517</v>
      </c>
      <c r="G1178" t="s">
        <v>3388</v>
      </c>
      <c r="H1178" t="s">
        <v>3389</v>
      </c>
    </row>
    <row r="1179" spans="1:8" hidden="1" x14ac:dyDescent="0.25">
      <c r="A1179" t="s">
        <v>3530</v>
      </c>
      <c r="B1179" t="s">
        <v>3531</v>
      </c>
      <c r="C1179" t="s">
        <v>3532</v>
      </c>
      <c r="D1179" t="s">
        <v>3533</v>
      </c>
      <c r="E1179" t="s">
        <v>3516</v>
      </c>
      <c r="F1179" t="s">
        <v>3517</v>
      </c>
      <c r="G1179" t="s">
        <v>3388</v>
      </c>
      <c r="H1179" t="s">
        <v>3389</v>
      </c>
    </row>
    <row r="1180" spans="1:8" hidden="1" x14ac:dyDescent="0.25">
      <c r="A1180" t="s">
        <v>3534</v>
      </c>
      <c r="B1180" t="s">
        <v>3535</v>
      </c>
      <c r="C1180" t="s">
        <v>3536</v>
      </c>
      <c r="D1180" t="s">
        <v>3537</v>
      </c>
      <c r="E1180" t="s">
        <v>3538</v>
      </c>
      <c r="F1180" t="s">
        <v>3539</v>
      </c>
      <c r="G1180" t="s">
        <v>3540</v>
      </c>
      <c r="H1180" t="s">
        <v>3541</v>
      </c>
    </row>
    <row r="1181" spans="1:8" hidden="1" x14ac:dyDescent="0.25">
      <c r="A1181" t="s">
        <v>3542</v>
      </c>
      <c r="B1181" t="s">
        <v>3543</v>
      </c>
      <c r="C1181" t="s">
        <v>3536</v>
      </c>
      <c r="D1181" t="s">
        <v>3537</v>
      </c>
      <c r="E1181" t="s">
        <v>3538</v>
      </c>
      <c r="F1181" t="s">
        <v>3539</v>
      </c>
      <c r="G1181" t="s">
        <v>3540</v>
      </c>
      <c r="H1181" t="s">
        <v>3541</v>
      </c>
    </row>
    <row r="1182" spans="1:8" hidden="1" x14ac:dyDescent="0.25">
      <c r="A1182" t="s">
        <v>3544</v>
      </c>
      <c r="B1182" t="s">
        <v>3545</v>
      </c>
      <c r="C1182" t="s">
        <v>3536</v>
      </c>
      <c r="D1182" t="s">
        <v>3537</v>
      </c>
      <c r="E1182" t="s">
        <v>3538</v>
      </c>
      <c r="F1182" t="s">
        <v>3539</v>
      </c>
      <c r="G1182" t="s">
        <v>3540</v>
      </c>
      <c r="H1182" t="s">
        <v>3541</v>
      </c>
    </row>
    <row r="1183" spans="1:8" hidden="1" x14ac:dyDescent="0.25">
      <c r="A1183" t="s">
        <v>3546</v>
      </c>
      <c r="B1183" t="s">
        <v>3547</v>
      </c>
      <c r="C1183" t="s">
        <v>3548</v>
      </c>
      <c r="D1183" t="s">
        <v>3549</v>
      </c>
      <c r="E1183" t="s">
        <v>3538</v>
      </c>
      <c r="F1183" t="s">
        <v>3539</v>
      </c>
      <c r="G1183" t="s">
        <v>3540</v>
      </c>
      <c r="H1183" t="s">
        <v>3541</v>
      </c>
    </row>
    <row r="1184" spans="1:8" hidden="1" x14ac:dyDescent="0.25">
      <c r="A1184" t="s">
        <v>3550</v>
      </c>
      <c r="B1184" t="s">
        <v>3551</v>
      </c>
      <c r="C1184" t="s">
        <v>3548</v>
      </c>
      <c r="D1184" t="s">
        <v>3549</v>
      </c>
      <c r="E1184" t="s">
        <v>3538</v>
      </c>
      <c r="F1184" t="s">
        <v>3539</v>
      </c>
      <c r="G1184" t="s">
        <v>3540</v>
      </c>
      <c r="H1184" t="s">
        <v>3541</v>
      </c>
    </row>
    <row r="1185" spans="1:8" hidden="1" x14ac:dyDescent="0.25">
      <c r="A1185" t="s">
        <v>3552</v>
      </c>
      <c r="B1185" t="s">
        <v>3553</v>
      </c>
      <c r="C1185" t="s">
        <v>3554</v>
      </c>
      <c r="D1185" t="s">
        <v>3555</v>
      </c>
      <c r="E1185" t="s">
        <v>3538</v>
      </c>
      <c r="F1185" t="s">
        <v>3539</v>
      </c>
      <c r="G1185" t="s">
        <v>3540</v>
      </c>
      <c r="H1185" t="s">
        <v>3541</v>
      </c>
    </row>
    <row r="1186" spans="1:8" hidden="1" x14ac:dyDescent="0.25">
      <c r="A1186" t="s">
        <v>3556</v>
      </c>
      <c r="B1186" t="s">
        <v>3557</v>
      </c>
      <c r="C1186" t="s">
        <v>3554</v>
      </c>
      <c r="D1186" t="s">
        <v>3555</v>
      </c>
      <c r="E1186" t="s">
        <v>3538</v>
      </c>
      <c r="F1186" t="s">
        <v>3539</v>
      </c>
      <c r="G1186" t="s">
        <v>3540</v>
      </c>
      <c r="H1186" t="s">
        <v>3541</v>
      </c>
    </row>
    <row r="1187" spans="1:8" hidden="1" x14ac:dyDescent="0.25">
      <c r="A1187" t="s">
        <v>3558</v>
      </c>
      <c r="B1187" t="s">
        <v>3559</v>
      </c>
      <c r="C1187" t="s">
        <v>3554</v>
      </c>
      <c r="D1187" t="s">
        <v>3555</v>
      </c>
      <c r="E1187" t="s">
        <v>3538</v>
      </c>
      <c r="F1187" t="s">
        <v>3539</v>
      </c>
      <c r="G1187" t="s">
        <v>3540</v>
      </c>
      <c r="H1187" t="s">
        <v>3541</v>
      </c>
    </row>
    <row r="1188" spans="1:8" hidden="1" x14ac:dyDescent="0.25">
      <c r="A1188" t="s">
        <v>3560</v>
      </c>
      <c r="B1188" t="s">
        <v>3561</v>
      </c>
      <c r="C1188" t="s">
        <v>3554</v>
      </c>
      <c r="D1188" t="s">
        <v>3555</v>
      </c>
      <c r="E1188" t="s">
        <v>3538</v>
      </c>
      <c r="F1188" t="s">
        <v>3539</v>
      </c>
      <c r="G1188" t="s">
        <v>3540</v>
      </c>
      <c r="H1188" t="s">
        <v>3541</v>
      </c>
    </row>
    <row r="1189" spans="1:8" hidden="1" x14ac:dyDescent="0.25">
      <c r="A1189" t="s">
        <v>3562</v>
      </c>
      <c r="B1189" t="s">
        <v>3563</v>
      </c>
      <c r="C1189" t="s">
        <v>3554</v>
      </c>
      <c r="D1189" t="s">
        <v>3555</v>
      </c>
      <c r="E1189" t="s">
        <v>3538</v>
      </c>
      <c r="F1189" t="s">
        <v>3539</v>
      </c>
      <c r="G1189" t="s">
        <v>3540</v>
      </c>
      <c r="H1189" t="s">
        <v>3541</v>
      </c>
    </row>
    <row r="1190" spans="1:8" hidden="1" x14ac:dyDescent="0.25">
      <c r="A1190" t="s">
        <v>3564</v>
      </c>
      <c r="B1190" t="s">
        <v>3565</v>
      </c>
      <c r="C1190" t="s">
        <v>3554</v>
      </c>
      <c r="D1190" t="s">
        <v>3555</v>
      </c>
      <c r="E1190" t="s">
        <v>3538</v>
      </c>
      <c r="F1190" t="s">
        <v>3539</v>
      </c>
      <c r="G1190" t="s">
        <v>3540</v>
      </c>
      <c r="H1190" t="s">
        <v>3541</v>
      </c>
    </row>
    <row r="1191" spans="1:8" hidden="1" x14ac:dyDescent="0.25">
      <c r="A1191" t="s">
        <v>3566</v>
      </c>
      <c r="B1191" t="s">
        <v>3567</v>
      </c>
      <c r="C1191" t="s">
        <v>3568</v>
      </c>
      <c r="D1191" t="s">
        <v>3569</v>
      </c>
      <c r="E1191" t="s">
        <v>3538</v>
      </c>
      <c r="F1191" t="s">
        <v>3539</v>
      </c>
      <c r="G1191" t="s">
        <v>3540</v>
      </c>
      <c r="H1191" t="s">
        <v>3541</v>
      </c>
    </row>
    <row r="1192" spans="1:8" hidden="1" x14ac:dyDescent="0.25">
      <c r="A1192" t="s">
        <v>3570</v>
      </c>
      <c r="B1192" t="s">
        <v>3571</v>
      </c>
      <c r="C1192" t="s">
        <v>3572</v>
      </c>
      <c r="D1192" t="s">
        <v>3573</v>
      </c>
      <c r="E1192" t="s">
        <v>3538</v>
      </c>
      <c r="F1192" t="s">
        <v>3539</v>
      </c>
      <c r="G1192" t="s">
        <v>3540</v>
      </c>
      <c r="H1192" t="s">
        <v>3541</v>
      </c>
    </row>
    <row r="1193" spans="1:8" hidden="1" x14ac:dyDescent="0.25">
      <c r="A1193" t="s">
        <v>3574</v>
      </c>
      <c r="B1193" t="s">
        <v>3575</v>
      </c>
      <c r="C1193" t="s">
        <v>3576</v>
      </c>
      <c r="D1193" t="s">
        <v>3577</v>
      </c>
      <c r="E1193" t="s">
        <v>3538</v>
      </c>
      <c r="F1193" t="s">
        <v>3539</v>
      </c>
      <c r="G1193" t="s">
        <v>3540</v>
      </c>
      <c r="H1193" t="s">
        <v>3541</v>
      </c>
    </row>
    <row r="1194" spans="1:8" hidden="1" x14ac:dyDescent="0.25">
      <c r="A1194" t="s">
        <v>3578</v>
      </c>
      <c r="B1194" t="s">
        <v>3579</v>
      </c>
      <c r="C1194" t="s">
        <v>3580</v>
      </c>
      <c r="D1194" t="s">
        <v>3581</v>
      </c>
      <c r="E1194" t="s">
        <v>3538</v>
      </c>
      <c r="F1194" t="s">
        <v>3539</v>
      </c>
      <c r="G1194" t="s">
        <v>3540</v>
      </c>
      <c r="H1194" t="s">
        <v>3541</v>
      </c>
    </row>
    <row r="1195" spans="1:8" hidden="1" x14ac:dyDescent="0.25">
      <c r="A1195" t="s">
        <v>3582</v>
      </c>
      <c r="B1195" t="s">
        <v>3583</v>
      </c>
      <c r="C1195" t="s">
        <v>3584</v>
      </c>
      <c r="D1195" t="s">
        <v>3585</v>
      </c>
      <c r="E1195" t="s">
        <v>3586</v>
      </c>
      <c r="F1195" t="s">
        <v>3587</v>
      </c>
      <c r="G1195" t="s">
        <v>3540</v>
      </c>
      <c r="H1195" t="s">
        <v>3541</v>
      </c>
    </row>
    <row r="1196" spans="1:8" hidden="1" x14ac:dyDescent="0.25">
      <c r="A1196" t="s">
        <v>3588</v>
      </c>
      <c r="B1196" t="s">
        <v>3589</v>
      </c>
      <c r="C1196" t="s">
        <v>3584</v>
      </c>
      <c r="D1196" t="s">
        <v>3585</v>
      </c>
      <c r="E1196" t="s">
        <v>3586</v>
      </c>
      <c r="F1196" t="s">
        <v>3587</v>
      </c>
      <c r="G1196" t="s">
        <v>3540</v>
      </c>
      <c r="H1196" t="s">
        <v>3541</v>
      </c>
    </row>
    <row r="1197" spans="1:8" hidden="1" x14ac:dyDescent="0.25">
      <c r="A1197" t="s">
        <v>3590</v>
      </c>
      <c r="B1197" t="s">
        <v>3591</v>
      </c>
      <c r="C1197" t="s">
        <v>3584</v>
      </c>
      <c r="D1197" t="s">
        <v>3585</v>
      </c>
      <c r="E1197" t="s">
        <v>3586</v>
      </c>
      <c r="F1197" t="s">
        <v>3587</v>
      </c>
      <c r="G1197" t="s">
        <v>3540</v>
      </c>
      <c r="H1197" t="s">
        <v>3541</v>
      </c>
    </row>
    <row r="1198" spans="1:8" hidden="1" x14ac:dyDescent="0.25">
      <c r="A1198" t="s">
        <v>3592</v>
      </c>
      <c r="B1198" t="s">
        <v>3593</v>
      </c>
      <c r="C1198" t="s">
        <v>3584</v>
      </c>
      <c r="D1198" t="s">
        <v>3585</v>
      </c>
      <c r="E1198" t="s">
        <v>3586</v>
      </c>
      <c r="F1198" t="s">
        <v>3587</v>
      </c>
      <c r="G1198" t="s">
        <v>3540</v>
      </c>
      <c r="H1198" t="s">
        <v>3541</v>
      </c>
    </row>
    <row r="1199" spans="1:8" hidden="1" x14ac:dyDescent="0.25">
      <c r="A1199" t="s">
        <v>3594</v>
      </c>
      <c r="B1199" t="s">
        <v>3595</v>
      </c>
      <c r="C1199" t="s">
        <v>3596</v>
      </c>
      <c r="D1199" t="s">
        <v>3597</v>
      </c>
      <c r="E1199" t="s">
        <v>3598</v>
      </c>
      <c r="F1199" t="s">
        <v>3599</v>
      </c>
      <c r="G1199" t="s">
        <v>3540</v>
      </c>
      <c r="H1199" t="s">
        <v>3541</v>
      </c>
    </row>
    <row r="1200" spans="1:8" hidden="1" x14ac:dyDescent="0.25">
      <c r="A1200" t="s">
        <v>3600</v>
      </c>
      <c r="B1200" t="s">
        <v>3601</v>
      </c>
      <c r="C1200" t="s">
        <v>3596</v>
      </c>
      <c r="D1200" t="s">
        <v>3597</v>
      </c>
      <c r="E1200" t="s">
        <v>3598</v>
      </c>
      <c r="F1200" t="s">
        <v>3599</v>
      </c>
      <c r="G1200" t="s">
        <v>3540</v>
      </c>
      <c r="H1200" t="s">
        <v>3541</v>
      </c>
    </row>
    <row r="1201" spans="1:8" hidden="1" x14ac:dyDescent="0.25">
      <c r="A1201" t="s">
        <v>3602</v>
      </c>
      <c r="B1201" t="s">
        <v>3603</v>
      </c>
      <c r="C1201" t="s">
        <v>3596</v>
      </c>
      <c r="D1201" t="s">
        <v>3597</v>
      </c>
      <c r="E1201" t="s">
        <v>3598</v>
      </c>
      <c r="F1201" t="s">
        <v>3599</v>
      </c>
      <c r="G1201" t="s">
        <v>3540</v>
      </c>
      <c r="H1201" t="s">
        <v>3541</v>
      </c>
    </row>
    <row r="1202" spans="1:8" hidden="1" x14ac:dyDescent="0.25">
      <c r="A1202" t="s">
        <v>3604</v>
      </c>
      <c r="B1202" t="s">
        <v>3605</v>
      </c>
      <c r="C1202" t="s">
        <v>3596</v>
      </c>
      <c r="D1202" t="s">
        <v>3597</v>
      </c>
      <c r="E1202" t="s">
        <v>3598</v>
      </c>
      <c r="F1202" t="s">
        <v>3599</v>
      </c>
      <c r="G1202" t="s">
        <v>3540</v>
      </c>
      <c r="H1202" t="s">
        <v>3541</v>
      </c>
    </row>
    <row r="1203" spans="1:8" hidden="1" x14ac:dyDescent="0.25">
      <c r="A1203" t="s">
        <v>3606</v>
      </c>
      <c r="B1203" t="s">
        <v>3607</v>
      </c>
      <c r="C1203" t="s">
        <v>3596</v>
      </c>
      <c r="D1203" t="s">
        <v>3597</v>
      </c>
      <c r="E1203" t="s">
        <v>3598</v>
      </c>
      <c r="F1203" t="s">
        <v>3599</v>
      </c>
      <c r="G1203" t="s">
        <v>3540</v>
      </c>
      <c r="H1203" t="s">
        <v>3541</v>
      </c>
    </row>
    <row r="1204" spans="1:8" hidden="1" x14ac:dyDescent="0.25">
      <c r="A1204" t="s">
        <v>3608</v>
      </c>
      <c r="B1204" t="s">
        <v>3609</v>
      </c>
      <c r="C1204" t="s">
        <v>3596</v>
      </c>
      <c r="D1204" t="s">
        <v>3597</v>
      </c>
      <c r="E1204" t="s">
        <v>3598</v>
      </c>
      <c r="F1204" t="s">
        <v>3599</v>
      </c>
      <c r="G1204" t="s">
        <v>3540</v>
      </c>
      <c r="H1204" t="s">
        <v>3541</v>
      </c>
    </row>
    <row r="1205" spans="1:8" hidden="1" x14ac:dyDescent="0.25">
      <c r="A1205" t="s">
        <v>3610</v>
      </c>
      <c r="B1205" t="s">
        <v>3611</v>
      </c>
      <c r="C1205" t="s">
        <v>3596</v>
      </c>
      <c r="D1205" t="s">
        <v>3597</v>
      </c>
      <c r="E1205" t="s">
        <v>3598</v>
      </c>
      <c r="F1205" t="s">
        <v>3599</v>
      </c>
      <c r="G1205" t="s">
        <v>3540</v>
      </c>
      <c r="H1205" t="s">
        <v>3541</v>
      </c>
    </row>
    <row r="1206" spans="1:8" hidden="1" x14ac:dyDescent="0.25">
      <c r="A1206" t="s">
        <v>3612</v>
      </c>
      <c r="B1206" t="s">
        <v>3613</v>
      </c>
      <c r="C1206" t="s">
        <v>3596</v>
      </c>
      <c r="D1206" t="s">
        <v>3597</v>
      </c>
      <c r="E1206" t="s">
        <v>3598</v>
      </c>
      <c r="F1206" t="s">
        <v>3599</v>
      </c>
      <c r="G1206" t="s">
        <v>3540</v>
      </c>
      <c r="H1206" t="s">
        <v>3541</v>
      </c>
    </row>
    <row r="1207" spans="1:8" hidden="1" x14ac:dyDescent="0.25">
      <c r="A1207" t="s">
        <v>3614</v>
      </c>
      <c r="B1207" t="s">
        <v>3615</v>
      </c>
      <c r="C1207" t="s">
        <v>3616</v>
      </c>
      <c r="D1207" t="s">
        <v>3617</v>
      </c>
      <c r="E1207" t="s">
        <v>3598</v>
      </c>
      <c r="F1207" t="s">
        <v>3599</v>
      </c>
      <c r="G1207" t="s">
        <v>3540</v>
      </c>
      <c r="H1207" t="s">
        <v>3541</v>
      </c>
    </row>
    <row r="1208" spans="1:8" hidden="1" x14ac:dyDescent="0.25">
      <c r="A1208" t="s">
        <v>3618</v>
      </c>
      <c r="B1208" t="s">
        <v>3619</v>
      </c>
      <c r="C1208" t="s">
        <v>3616</v>
      </c>
      <c r="D1208" t="s">
        <v>3617</v>
      </c>
      <c r="E1208" t="s">
        <v>3598</v>
      </c>
      <c r="F1208" t="s">
        <v>3599</v>
      </c>
      <c r="G1208" t="s">
        <v>3540</v>
      </c>
      <c r="H1208" t="s">
        <v>3541</v>
      </c>
    </row>
    <row r="1209" spans="1:8" hidden="1" x14ac:dyDescent="0.25">
      <c r="A1209" t="s">
        <v>3620</v>
      </c>
      <c r="B1209" t="s">
        <v>3621</v>
      </c>
      <c r="C1209" t="s">
        <v>3616</v>
      </c>
      <c r="D1209" t="s">
        <v>3617</v>
      </c>
      <c r="E1209" t="s">
        <v>3598</v>
      </c>
      <c r="F1209" t="s">
        <v>3599</v>
      </c>
      <c r="G1209" t="s">
        <v>3540</v>
      </c>
      <c r="H1209" t="s">
        <v>3541</v>
      </c>
    </row>
    <row r="1210" spans="1:8" hidden="1" x14ac:dyDescent="0.25">
      <c r="A1210" t="s">
        <v>3622</v>
      </c>
      <c r="B1210" t="s">
        <v>3623</v>
      </c>
      <c r="C1210" t="s">
        <v>3624</v>
      </c>
      <c r="D1210" t="s">
        <v>3625</v>
      </c>
      <c r="E1210" t="s">
        <v>3626</v>
      </c>
      <c r="F1210" t="s">
        <v>3627</v>
      </c>
      <c r="G1210" t="s">
        <v>3540</v>
      </c>
      <c r="H1210" t="s">
        <v>3541</v>
      </c>
    </row>
    <row r="1211" spans="1:8" hidden="1" x14ac:dyDescent="0.25">
      <c r="A1211" t="s">
        <v>3628</v>
      </c>
      <c r="B1211" t="s">
        <v>3629</v>
      </c>
      <c r="C1211" t="s">
        <v>3624</v>
      </c>
      <c r="D1211" t="s">
        <v>3625</v>
      </c>
      <c r="E1211" t="s">
        <v>3626</v>
      </c>
      <c r="F1211" t="s">
        <v>3627</v>
      </c>
      <c r="G1211" t="s">
        <v>3540</v>
      </c>
      <c r="H1211" t="s">
        <v>3541</v>
      </c>
    </row>
    <row r="1212" spans="1:8" hidden="1" x14ac:dyDescent="0.25">
      <c r="A1212" t="s">
        <v>3630</v>
      </c>
      <c r="B1212" t="s">
        <v>3631</v>
      </c>
      <c r="C1212" t="s">
        <v>3624</v>
      </c>
      <c r="D1212" t="s">
        <v>3625</v>
      </c>
      <c r="E1212" t="s">
        <v>3626</v>
      </c>
      <c r="F1212" t="s">
        <v>3627</v>
      </c>
      <c r="G1212" t="s">
        <v>3540</v>
      </c>
      <c r="H1212" t="s">
        <v>3541</v>
      </c>
    </row>
    <row r="1213" spans="1:8" hidden="1" x14ac:dyDescent="0.25">
      <c r="A1213" t="s">
        <v>3632</v>
      </c>
      <c r="B1213" t="s">
        <v>3633</v>
      </c>
      <c r="C1213" t="s">
        <v>3624</v>
      </c>
      <c r="D1213" t="s">
        <v>3625</v>
      </c>
      <c r="E1213" t="s">
        <v>3626</v>
      </c>
      <c r="F1213" t="s">
        <v>3627</v>
      </c>
      <c r="G1213" t="s">
        <v>3540</v>
      </c>
      <c r="H1213" t="s">
        <v>3541</v>
      </c>
    </row>
    <row r="1214" spans="1:8" hidden="1" x14ac:dyDescent="0.25">
      <c r="A1214" t="s">
        <v>3634</v>
      </c>
      <c r="B1214" t="s">
        <v>3635</v>
      </c>
      <c r="C1214" t="s">
        <v>3624</v>
      </c>
      <c r="D1214" t="s">
        <v>3625</v>
      </c>
      <c r="E1214" t="s">
        <v>3626</v>
      </c>
      <c r="F1214" t="s">
        <v>3627</v>
      </c>
      <c r="G1214" t="s">
        <v>3540</v>
      </c>
      <c r="H1214" t="s">
        <v>3541</v>
      </c>
    </row>
    <row r="1215" spans="1:8" hidden="1" x14ac:dyDescent="0.25">
      <c r="A1215" t="s">
        <v>3636</v>
      </c>
      <c r="B1215" t="s">
        <v>3637</v>
      </c>
      <c r="C1215" t="s">
        <v>3624</v>
      </c>
      <c r="D1215" t="s">
        <v>3625</v>
      </c>
      <c r="E1215" t="s">
        <v>3626</v>
      </c>
      <c r="F1215" t="s">
        <v>3627</v>
      </c>
      <c r="G1215" t="s">
        <v>3540</v>
      </c>
      <c r="H1215" t="s">
        <v>3541</v>
      </c>
    </row>
    <row r="1216" spans="1:8" hidden="1" x14ac:dyDescent="0.25">
      <c r="A1216" t="s">
        <v>3638</v>
      </c>
      <c r="B1216" t="s">
        <v>3639</v>
      </c>
      <c r="C1216" t="s">
        <v>3624</v>
      </c>
      <c r="D1216" t="s">
        <v>3625</v>
      </c>
      <c r="E1216" t="s">
        <v>3626</v>
      </c>
      <c r="F1216" t="s">
        <v>3627</v>
      </c>
      <c r="G1216" t="s">
        <v>3540</v>
      </c>
      <c r="H1216" t="s">
        <v>3541</v>
      </c>
    </row>
    <row r="1217" spans="1:8" hidden="1" x14ac:dyDescent="0.25">
      <c r="A1217" t="s">
        <v>3640</v>
      </c>
      <c r="B1217" t="s">
        <v>3641</v>
      </c>
      <c r="C1217" t="s">
        <v>3624</v>
      </c>
      <c r="D1217" t="s">
        <v>3625</v>
      </c>
      <c r="E1217" t="s">
        <v>3626</v>
      </c>
      <c r="F1217" t="s">
        <v>3627</v>
      </c>
      <c r="G1217" t="s">
        <v>3540</v>
      </c>
      <c r="H1217" t="s">
        <v>3541</v>
      </c>
    </row>
    <row r="1218" spans="1:8" hidden="1" x14ac:dyDescent="0.25">
      <c r="A1218" t="s">
        <v>3642</v>
      </c>
      <c r="B1218" t="s">
        <v>3643</v>
      </c>
      <c r="C1218" t="s">
        <v>3624</v>
      </c>
      <c r="D1218" t="s">
        <v>3625</v>
      </c>
      <c r="E1218" t="s">
        <v>3626</v>
      </c>
      <c r="F1218" t="s">
        <v>3627</v>
      </c>
      <c r="G1218" t="s">
        <v>3540</v>
      </c>
      <c r="H1218" t="s">
        <v>3541</v>
      </c>
    </row>
    <row r="1219" spans="1:8" hidden="1" x14ac:dyDescent="0.25">
      <c r="A1219" t="s">
        <v>3644</v>
      </c>
      <c r="B1219" t="s">
        <v>3645</v>
      </c>
      <c r="C1219" t="s">
        <v>3624</v>
      </c>
      <c r="D1219" t="s">
        <v>3625</v>
      </c>
      <c r="E1219" t="s">
        <v>3626</v>
      </c>
      <c r="F1219" t="s">
        <v>3627</v>
      </c>
      <c r="G1219" t="s">
        <v>3540</v>
      </c>
      <c r="H1219" t="s">
        <v>3541</v>
      </c>
    </row>
    <row r="1220" spans="1:8" hidden="1" x14ac:dyDescent="0.25">
      <c r="A1220" t="s">
        <v>3646</v>
      </c>
      <c r="B1220" t="s">
        <v>3647</v>
      </c>
      <c r="C1220" t="s">
        <v>3624</v>
      </c>
      <c r="D1220" t="s">
        <v>3625</v>
      </c>
      <c r="E1220" t="s">
        <v>3626</v>
      </c>
      <c r="F1220" t="s">
        <v>3627</v>
      </c>
      <c r="G1220" t="s">
        <v>3540</v>
      </c>
      <c r="H1220" t="s">
        <v>3541</v>
      </c>
    </row>
    <row r="1221" spans="1:8" hidden="1" x14ac:dyDescent="0.25">
      <c r="A1221" t="s">
        <v>3648</v>
      </c>
      <c r="B1221" t="s">
        <v>3649</v>
      </c>
      <c r="C1221" t="s">
        <v>3650</v>
      </c>
      <c r="D1221" t="s">
        <v>3651</v>
      </c>
      <c r="E1221" t="s">
        <v>3652</v>
      </c>
      <c r="F1221" t="s">
        <v>3653</v>
      </c>
      <c r="G1221" t="s">
        <v>3540</v>
      </c>
      <c r="H1221" t="s">
        <v>3541</v>
      </c>
    </row>
    <row r="1222" spans="1:8" hidden="1" x14ac:dyDescent="0.25">
      <c r="A1222" t="s">
        <v>3654</v>
      </c>
      <c r="B1222" t="s">
        <v>3655</v>
      </c>
      <c r="C1222" t="s">
        <v>3650</v>
      </c>
      <c r="D1222" t="s">
        <v>3651</v>
      </c>
      <c r="E1222" t="s">
        <v>3652</v>
      </c>
      <c r="F1222" t="s">
        <v>3653</v>
      </c>
      <c r="G1222" t="s">
        <v>3540</v>
      </c>
      <c r="H1222" t="s">
        <v>3541</v>
      </c>
    </row>
    <row r="1223" spans="1:8" hidden="1" x14ac:dyDescent="0.25">
      <c r="A1223" t="s">
        <v>3656</v>
      </c>
      <c r="B1223" t="s">
        <v>3657</v>
      </c>
      <c r="C1223" t="s">
        <v>3650</v>
      </c>
      <c r="D1223" t="s">
        <v>3651</v>
      </c>
      <c r="E1223" t="s">
        <v>3652</v>
      </c>
      <c r="F1223" t="s">
        <v>3653</v>
      </c>
      <c r="G1223" t="s">
        <v>3540</v>
      </c>
      <c r="H1223" t="s">
        <v>3541</v>
      </c>
    </row>
    <row r="1224" spans="1:8" hidden="1" x14ac:dyDescent="0.25">
      <c r="A1224" t="s">
        <v>3658</v>
      </c>
      <c r="B1224" t="s">
        <v>3659</v>
      </c>
      <c r="C1224" t="s">
        <v>3660</v>
      </c>
      <c r="D1224" t="s">
        <v>3661</v>
      </c>
      <c r="E1224" t="s">
        <v>3652</v>
      </c>
      <c r="F1224" t="s">
        <v>3653</v>
      </c>
      <c r="G1224" t="s">
        <v>3540</v>
      </c>
      <c r="H1224" t="s">
        <v>3541</v>
      </c>
    </row>
    <row r="1225" spans="1:8" hidden="1" x14ac:dyDescent="0.25">
      <c r="A1225" t="s">
        <v>3662</v>
      </c>
      <c r="B1225" t="s">
        <v>3663</v>
      </c>
      <c r="C1225" t="s">
        <v>3660</v>
      </c>
      <c r="D1225" t="s">
        <v>3661</v>
      </c>
      <c r="E1225" t="s">
        <v>3652</v>
      </c>
      <c r="F1225" t="s">
        <v>3653</v>
      </c>
      <c r="G1225" t="s">
        <v>3540</v>
      </c>
      <c r="H1225" t="s">
        <v>3541</v>
      </c>
    </row>
    <row r="1226" spans="1:8" hidden="1" x14ac:dyDescent="0.25">
      <c r="A1226" t="s">
        <v>3664</v>
      </c>
      <c r="B1226" t="s">
        <v>3665</v>
      </c>
      <c r="C1226" t="s">
        <v>3660</v>
      </c>
      <c r="D1226" t="s">
        <v>3661</v>
      </c>
      <c r="E1226" t="s">
        <v>3652</v>
      </c>
      <c r="F1226" t="s">
        <v>3653</v>
      </c>
      <c r="G1226" t="s">
        <v>3540</v>
      </c>
      <c r="H1226" t="s">
        <v>3541</v>
      </c>
    </row>
    <row r="1227" spans="1:8" hidden="1" x14ac:dyDescent="0.25">
      <c r="A1227" t="s">
        <v>3666</v>
      </c>
      <c r="B1227" t="s">
        <v>3667</v>
      </c>
      <c r="C1227" t="s">
        <v>3668</v>
      </c>
      <c r="D1227" t="s">
        <v>3669</v>
      </c>
      <c r="E1227" t="s">
        <v>3652</v>
      </c>
      <c r="F1227" t="s">
        <v>3653</v>
      </c>
      <c r="G1227" t="s">
        <v>3540</v>
      </c>
      <c r="H1227" t="s">
        <v>3541</v>
      </c>
    </row>
    <row r="1228" spans="1:8" hidden="1" x14ac:dyDescent="0.25">
      <c r="A1228" t="s">
        <v>3670</v>
      </c>
      <c r="B1228" t="s">
        <v>3671</v>
      </c>
      <c r="C1228" t="s">
        <v>3668</v>
      </c>
      <c r="D1228" t="s">
        <v>3669</v>
      </c>
      <c r="E1228" t="s">
        <v>3652</v>
      </c>
      <c r="F1228" t="s">
        <v>3653</v>
      </c>
      <c r="G1228" t="s">
        <v>3540</v>
      </c>
      <c r="H1228" t="s">
        <v>3541</v>
      </c>
    </row>
    <row r="1229" spans="1:8" hidden="1" x14ac:dyDescent="0.25">
      <c r="A1229" t="s">
        <v>3672</v>
      </c>
      <c r="B1229" t="s">
        <v>3673</v>
      </c>
      <c r="C1229" t="s">
        <v>3668</v>
      </c>
      <c r="D1229" t="s">
        <v>3669</v>
      </c>
      <c r="E1229" t="s">
        <v>3652</v>
      </c>
      <c r="F1229" t="s">
        <v>3653</v>
      </c>
      <c r="G1229" t="s">
        <v>3540</v>
      </c>
      <c r="H1229" t="s">
        <v>3541</v>
      </c>
    </row>
    <row r="1230" spans="1:8" hidden="1" x14ac:dyDescent="0.25">
      <c r="A1230" t="s">
        <v>3674</v>
      </c>
      <c r="B1230" t="s">
        <v>3675</v>
      </c>
      <c r="C1230" t="s">
        <v>3668</v>
      </c>
      <c r="D1230" t="s">
        <v>3669</v>
      </c>
      <c r="E1230" t="s">
        <v>3652</v>
      </c>
      <c r="F1230" t="s">
        <v>3653</v>
      </c>
      <c r="G1230" t="s">
        <v>3540</v>
      </c>
      <c r="H1230" t="s">
        <v>3541</v>
      </c>
    </row>
    <row r="1231" spans="1:8" hidden="1" x14ac:dyDescent="0.25">
      <c r="A1231" t="s">
        <v>3676</v>
      </c>
      <c r="B1231" t="s">
        <v>3677</v>
      </c>
      <c r="C1231" t="s">
        <v>3678</v>
      </c>
      <c r="D1231" t="s">
        <v>3679</v>
      </c>
      <c r="E1231" t="s">
        <v>3652</v>
      </c>
      <c r="F1231" t="s">
        <v>3653</v>
      </c>
      <c r="G1231" t="s">
        <v>3540</v>
      </c>
      <c r="H1231" t="s">
        <v>3541</v>
      </c>
    </row>
    <row r="1232" spans="1:8" hidden="1" x14ac:dyDescent="0.25">
      <c r="A1232" t="s">
        <v>3680</v>
      </c>
      <c r="B1232" t="s">
        <v>3681</v>
      </c>
      <c r="C1232" t="s">
        <v>3678</v>
      </c>
      <c r="D1232" t="s">
        <v>3679</v>
      </c>
      <c r="E1232" t="s">
        <v>3652</v>
      </c>
      <c r="F1232" t="s">
        <v>3653</v>
      </c>
      <c r="G1232" t="s">
        <v>3540</v>
      </c>
      <c r="H1232" t="s">
        <v>3541</v>
      </c>
    </row>
    <row r="1233" spans="1:8" hidden="1" x14ac:dyDescent="0.25">
      <c r="A1233" t="s">
        <v>3682</v>
      </c>
      <c r="B1233" t="s">
        <v>3683</v>
      </c>
      <c r="C1233" t="s">
        <v>3678</v>
      </c>
      <c r="D1233" t="s">
        <v>3679</v>
      </c>
      <c r="E1233" t="s">
        <v>3652</v>
      </c>
      <c r="F1233" t="s">
        <v>3653</v>
      </c>
      <c r="G1233" t="s">
        <v>3540</v>
      </c>
      <c r="H1233" t="s">
        <v>3541</v>
      </c>
    </row>
    <row r="1234" spans="1:8" hidden="1" x14ac:dyDescent="0.25">
      <c r="A1234" t="s">
        <v>3684</v>
      </c>
      <c r="B1234" t="s">
        <v>3685</v>
      </c>
      <c r="C1234" t="s">
        <v>3686</v>
      </c>
      <c r="D1234" t="s">
        <v>3687</v>
      </c>
      <c r="E1234" t="s">
        <v>3652</v>
      </c>
      <c r="F1234" t="s">
        <v>3653</v>
      </c>
      <c r="G1234" t="s">
        <v>3540</v>
      </c>
      <c r="H1234" t="s">
        <v>3541</v>
      </c>
    </row>
    <row r="1235" spans="1:8" hidden="1" x14ac:dyDescent="0.25">
      <c r="A1235" t="s">
        <v>3688</v>
      </c>
      <c r="B1235" t="s">
        <v>3689</v>
      </c>
      <c r="C1235" t="s">
        <v>3686</v>
      </c>
      <c r="D1235" t="s">
        <v>3687</v>
      </c>
      <c r="E1235" t="s">
        <v>3652</v>
      </c>
      <c r="F1235" t="s">
        <v>3653</v>
      </c>
      <c r="G1235" t="s">
        <v>3540</v>
      </c>
      <c r="H1235" t="s">
        <v>3541</v>
      </c>
    </row>
    <row r="1236" spans="1:8" hidden="1" x14ac:dyDescent="0.25">
      <c r="A1236" t="s">
        <v>3690</v>
      </c>
      <c r="B1236" t="s">
        <v>3691</v>
      </c>
      <c r="C1236" t="s">
        <v>3686</v>
      </c>
      <c r="D1236" t="s">
        <v>3687</v>
      </c>
      <c r="E1236" t="s">
        <v>3652</v>
      </c>
      <c r="F1236" t="s">
        <v>3653</v>
      </c>
      <c r="G1236" t="s">
        <v>3540</v>
      </c>
      <c r="H1236" t="s">
        <v>3541</v>
      </c>
    </row>
    <row r="1237" spans="1:8" hidden="1" x14ac:dyDescent="0.25">
      <c r="A1237" t="s">
        <v>3692</v>
      </c>
      <c r="B1237" t="s">
        <v>3693</v>
      </c>
      <c r="C1237" t="s">
        <v>3686</v>
      </c>
      <c r="D1237" t="s">
        <v>3687</v>
      </c>
      <c r="E1237" t="s">
        <v>3652</v>
      </c>
      <c r="F1237" t="s">
        <v>3653</v>
      </c>
      <c r="G1237" t="s">
        <v>3540</v>
      </c>
      <c r="H1237" t="s">
        <v>3541</v>
      </c>
    </row>
    <row r="1238" spans="1:8" hidden="1" x14ac:dyDescent="0.25">
      <c r="A1238" t="s">
        <v>3694</v>
      </c>
      <c r="B1238" t="s">
        <v>3695</v>
      </c>
      <c r="C1238" t="s">
        <v>3686</v>
      </c>
      <c r="D1238" t="s">
        <v>3687</v>
      </c>
      <c r="E1238" t="s">
        <v>3652</v>
      </c>
      <c r="F1238" t="s">
        <v>3653</v>
      </c>
      <c r="G1238" t="s">
        <v>3540</v>
      </c>
      <c r="H1238" t="s">
        <v>3541</v>
      </c>
    </row>
    <row r="1239" spans="1:8" hidden="1" x14ac:dyDescent="0.25">
      <c r="A1239" t="s">
        <v>3696</v>
      </c>
      <c r="B1239" t="s">
        <v>3697</v>
      </c>
      <c r="C1239" t="s">
        <v>3686</v>
      </c>
      <c r="D1239" t="s">
        <v>3687</v>
      </c>
      <c r="E1239" t="s">
        <v>3652</v>
      </c>
      <c r="F1239" t="s">
        <v>3653</v>
      </c>
      <c r="G1239" t="s">
        <v>3540</v>
      </c>
      <c r="H1239" t="s">
        <v>3541</v>
      </c>
    </row>
    <row r="1240" spans="1:8" hidden="1" x14ac:dyDescent="0.25">
      <c r="A1240" t="s">
        <v>3698</v>
      </c>
      <c r="B1240" t="s">
        <v>3699</v>
      </c>
      <c r="C1240" t="s">
        <v>3686</v>
      </c>
      <c r="D1240" t="s">
        <v>3687</v>
      </c>
      <c r="E1240" t="s">
        <v>3652</v>
      </c>
      <c r="F1240" t="s">
        <v>3653</v>
      </c>
      <c r="G1240" t="s">
        <v>3540</v>
      </c>
      <c r="H1240" t="s">
        <v>3541</v>
      </c>
    </row>
    <row r="1241" spans="1:8" hidden="1" x14ac:dyDescent="0.25">
      <c r="A1241" t="s">
        <v>3700</v>
      </c>
      <c r="B1241" t="s">
        <v>3701</v>
      </c>
      <c r="C1241" t="s">
        <v>3686</v>
      </c>
      <c r="D1241" t="s">
        <v>3687</v>
      </c>
      <c r="E1241" t="s">
        <v>3652</v>
      </c>
      <c r="F1241" t="s">
        <v>3653</v>
      </c>
      <c r="G1241" t="s">
        <v>3540</v>
      </c>
      <c r="H1241" t="s">
        <v>3541</v>
      </c>
    </row>
    <row r="1242" spans="1:8" hidden="1" x14ac:dyDescent="0.25">
      <c r="A1242" t="s">
        <v>3702</v>
      </c>
      <c r="B1242" t="s">
        <v>3703</v>
      </c>
      <c r="C1242" t="s">
        <v>3686</v>
      </c>
      <c r="D1242" t="s">
        <v>3687</v>
      </c>
      <c r="E1242" t="s">
        <v>3652</v>
      </c>
      <c r="F1242" t="s">
        <v>3653</v>
      </c>
      <c r="G1242" t="s">
        <v>3540</v>
      </c>
      <c r="H1242" t="s">
        <v>3541</v>
      </c>
    </row>
    <row r="1243" spans="1:8" hidden="1" x14ac:dyDescent="0.25">
      <c r="A1243" t="s">
        <v>3704</v>
      </c>
      <c r="B1243" t="s">
        <v>3705</v>
      </c>
      <c r="C1243" t="s">
        <v>3686</v>
      </c>
      <c r="D1243" t="s">
        <v>3687</v>
      </c>
      <c r="E1243" t="s">
        <v>3652</v>
      </c>
      <c r="F1243" t="s">
        <v>3653</v>
      </c>
      <c r="G1243" t="s">
        <v>3540</v>
      </c>
      <c r="H1243" t="s">
        <v>3541</v>
      </c>
    </row>
    <row r="1244" spans="1:8" hidden="1" x14ac:dyDescent="0.25">
      <c r="A1244" t="s">
        <v>3706</v>
      </c>
      <c r="B1244" t="s">
        <v>3707</v>
      </c>
      <c r="C1244" t="s">
        <v>3686</v>
      </c>
      <c r="D1244" t="s">
        <v>3687</v>
      </c>
      <c r="E1244" t="s">
        <v>3652</v>
      </c>
      <c r="F1244" t="s">
        <v>3653</v>
      </c>
      <c r="G1244" t="s">
        <v>3540</v>
      </c>
      <c r="H1244" t="s">
        <v>3541</v>
      </c>
    </row>
    <row r="1245" spans="1:8" hidden="1" x14ac:dyDescent="0.25">
      <c r="A1245" t="s">
        <v>3708</v>
      </c>
      <c r="B1245" t="s">
        <v>3709</v>
      </c>
      <c r="C1245" t="s">
        <v>3686</v>
      </c>
      <c r="D1245" t="s">
        <v>3687</v>
      </c>
      <c r="E1245" t="s">
        <v>3652</v>
      </c>
      <c r="F1245" t="s">
        <v>3653</v>
      </c>
      <c r="G1245" t="s">
        <v>3540</v>
      </c>
      <c r="H1245" t="s">
        <v>3541</v>
      </c>
    </row>
    <row r="1246" spans="1:8" hidden="1" x14ac:dyDescent="0.25">
      <c r="A1246" t="s">
        <v>3710</v>
      </c>
      <c r="B1246" t="s">
        <v>3711</v>
      </c>
      <c r="C1246" t="s">
        <v>3686</v>
      </c>
      <c r="D1246" t="s">
        <v>3687</v>
      </c>
      <c r="E1246" t="s">
        <v>3652</v>
      </c>
      <c r="F1246" t="s">
        <v>3653</v>
      </c>
      <c r="G1246" t="s">
        <v>3540</v>
      </c>
      <c r="H1246" t="s">
        <v>3541</v>
      </c>
    </row>
    <row r="1247" spans="1:8" hidden="1" x14ac:dyDescent="0.25">
      <c r="A1247" t="s">
        <v>3712</v>
      </c>
      <c r="B1247" t="s">
        <v>3713</v>
      </c>
      <c r="C1247" t="s">
        <v>3714</v>
      </c>
      <c r="D1247" t="s">
        <v>3715</v>
      </c>
      <c r="E1247" t="s">
        <v>3652</v>
      </c>
      <c r="F1247" t="s">
        <v>3653</v>
      </c>
      <c r="G1247" t="s">
        <v>3540</v>
      </c>
      <c r="H1247" t="s">
        <v>3541</v>
      </c>
    </row>
    <row r="1248" spans="1:8" hidden="1" x14ac:dyDescent="0.25">
      <c r="A1248" t="s">
        <v>3716</v>
      </c>
      <c r="B1248" t="s">
        <v>3717</v>
      </c>
      <c r="C1248" t="s">
        <v>3714</v>
      </c>
      <c r="D1248" t="s">
        <v>3715</v>
      </c>
      <c r="E1248" t="s">
        <v>3652</v>
      </c>
      <c r="F1248" t="s">
        <v>3653</v>
      </c>
      <c r="G1248" t="s">
        <v>3540</v>
      </c>
      <c r="H1248" t="s">
        <v>3541</v>
      </c>
    </row>
    <row r="1249" spans="1:8" hidden="1" x14ac:dyDescent="0.25">
      <c r="A1249" t="s">
        <v>3718</v>
      </c>
      <c r="B1249" t="s">
        <v>3719</v>
      </c>
      <c r="C1249" t="s">
        <v>3714</v>
      </c>
      <c r="D1249" t="s">
        <v>3715</v>
      </c>
      <c r="E1249" t="s">
        <v>3652</v>
      </c>
      <c r="F1249" t="s">
        <v>3653</v>
      </c>
      <c r="G1249" t="s">
        <v>3540</v>
      </c>
      <c r="H1249" t="s">
        <v>3541</v>
      </c>
    </row>
    <row r="1250" spans="1:8" hidden="1" x14ac:dyDescent="0.25">
      <c r="A1250" t="s">
        <v>3720</v>
      </c>
      <c r="B1250" t="s">
        <v>3721</v>
      </c>
      <c r="C1250" t="s">
        <v>3722</v>
      </c>
      <c r="D1250" t="s">
        <v>3723</v>
      </c>
      <c r="E1250" t="s">
        <v>3652</v>
      </c>
      <c r="F1250" t="s">
        <v>3653</v>
      </c>
      <c r="G1250" t="s">
        <v>3540</v>
      </c>
      <c r="H1250" t="s">
        <v>3541</v>
      </c>
    </row>
    <row r="1251" spans="1:8" hidden="1" x14ac:dyDescent="0.25">
      <c r="A1251" t="s">
        <v>3724</v>
      </c>
      <c r="B1251" t="s">
        <v>3725</v>
      </c>
      <c r="C1251" t="s">
        <v>3722</v>
      </c>
      <c r="D1251" t="s">
        <v>3723</v>
      </c>
      <c r="E1251" t="s">
        <v>3652</v>
      </c>
      <c r="F1251" t="s">
        <v>3653</v>
      </c>
      <c r="G1251" t="s">
        <v>3540</v>
      </c>
      <c r="H1251" t="s">
        <v>3541</v>
      </c>
    </row>
    <row r="1252" spans="1:8" hidden="1" x14ac:dyDescent="0.25">
      <c r="A1252" t="s">
        <v>3726</v>
      </c>
      <c r="B1252" t="s">
        <v>3727</v>
      </c>
      <c r="C1252" t="s">
        <v>3722</v>
      </c>
      <c r="D1252" t="s">
        <v>3723</v>
      </c>
      <c r="E1252" t="s">
        <v>3652</v>
      </c>
      <c r="F1252" t="s">
        <v>3653</v>
      </c>
      <c r="G1252" t="s">
        <v>3540</v>
      </c>
      <c r="H1252" t="s">
        <v>3541</v>
      </c>
    </row>
    <row r="1253" spans="1:8" hidden="1" x14ac:dyDescent="0.25">
      <c r="A1253" t="s">
        <v>3728</v>
      </c>
      <c r="B1253" t="s">
        <v>3729</v>
      </c>
      <c r="C1253" t="s">
        <v>3730</v>
      </c>
      <c r="D1253" t="s">
        <v>3731</v>
      </c>
      <c r="E1253" t="s">
        <v>3732</v>
      </c>
      <c r="F1253" t="s">
        <v>3733</v>
      </c>
      <c r="G1253" t="s">
        <v>3540</v>
      </c>
      <c r="H1253" t="s">
        <v>3541</v>
      </c>
    </row>
    <row r="1254" spans="1:8" hidden="1" x14ac:dyDescent="0.25">
      <c r="A1254" t="s">
        <v>3734</v>
      </c>
      <c r="B1254" t="s">
        <v>3735</v>
      </c>
      <c r="C1254" t="s">
        <v>3730</v>
      </c>
      <c r="D1254" t="s">
        <v>3731</v>
      </c>
      <c r="E1254" t="s">
        <v>3732</v>
      </c>
      <c r="F1254" t="s">
        <v>3733</v>
      </c>
      <c r="G1254" t="s">
        <v>3540</v>
      </c>
      <c r="H1254" t="s">
        <v>3541</v>
      </c>
    </row>
    <row r="1255" spans="1:8" hidden="1" x14ac:dyDescent="0.25">
      <c r="A1255" t="s">
        <v>3736</v>
      </c>
      <c r="B1255" t="s">
        <v>3737</v>
      </c>
      <c r="C1255" t="s">
        <v>3738</v>
      </c>
      <c r="D1255" t="s">
        <v>3739</v>
      </c>
      <c r="E1255" t="s">
        <v>3732</v>
      </c>
      <c r="F1255" t="s">
        <v>3733</v>
      </c>
      <c r="G1255" t="s">
        <v>3540</v>
      </c>
      <c r="H1255" t="s">
        <v>3541</v>
      </c>
    </row>
    <row r="1256" spans="1:8" hidden="1" x14ac:dyDescent="0.25">
      <c r="A1256" t="s">
        <v>3740</v>
      </c>
      <c r="B1256" t="s">
        <v>3741</v>
      </c>
      <c r="C1256" t="s">
        <v>3738</v>
      </c>
      <c r="D1256" t="s">
        <v>3739</v>
      </c>
      <c r="E1256" t="s">
        <v>3732</v>
      </c>
      <c r="F1256" t="s">
        <v>3733</v>
      </c>
      <c r="G1256" t="s">
        <v>3540</v>
      </c>
      <c r="H1256" t="s">
        <v>3541</v>
      </c>
    </row>
    <row r="1257" spans="1:8" hidden="1" x14ac:dyDescent="0.25">
      <c r="A1257" t="s">
        <v>3742</v>
      </c>
      <c r="B1257" t="s">
        <v>3743</v>
      </c>
      <c r="C1257" t="s">
        <v>3738</v>
      </c>
      <c r="D1257" t="s">
        <v>3739</v>
      </c>
      <c r="E1257" t="s">
        <v>3732</v>
      </c>
      <c r="F1257" t="s">
        <v>3733</v>
      </c>
      <c r="G1257" t="s">
        <v>3540</v>
      </c>
      <c r="H1257" t="s">
        <v>3541</v>
      </c>
    </row>
    <row r="1258" spans="1:8" hidden="1" x14ac:dyDescent="0.25">
      <c r="A1258" t="s">
        <v>3744</v>
      </c>
      <c r="B1258" t="s">
        <v>3745</v>
      </c>
      <c r="C1258" t="s">
        <v>3738</v>
      </c>
      <c r="D1258" t="s">
        <v>3739</v>
      </c>
      <c r="E1258" t="s">
        <v>3732</v>
      </c>
      <c r="F1258" t="s">
        <v>3733</v>
      </c>
      <c r="G1258" t="s">
        <v>3540</v>
      </c>
      <c r="H1258" t="s">
        <v>3541</v>
      </c>
    </row>
    <row r="1259" spans="1:8" hidden="1" x14ac:dyDescent="0.25">
      <c r="A1259" t="s">
        <v>3746</v>
      </c>
      <c r="B1259" t="s">
        <v>3747</v>
      </c>
      <c r="C1259" t="s">
        <v>3748</v>
      </c>
      <c r="D1259" t="s">
        <v>3749</v>
      </c>
      <c r="E1259" t="s">
        <v>3732</v>
      </c>
      <c r="F1259" t="s">
        <v>3733</v>
      </c>
      <c r="G1259" t="s">
        <v>3540</v>
      </c>
      <c r="H1259" t="s">
        <v>3541</v>
      </c>
    </row>
    <row r="1260" spans="1:8" hidden="1" x14ac:dyDescent="0.25">
      <c r="A1260" t="s">
        <v>3750</v>
      </c>
      <c r="B1260" t="s">
        <v>3751</v>
      </c>
      <c r="C1260" t="s">
        <v>3752</v>
      </c>
      <c r="D1260" t="s">
        <v>3753</v>
      </c>
      <c r="E1260" t="s">
        <v>3732</v>
      </c>
      <c r="F1260" t="s">
        <v>3733</v>
      </c>
      <c r="G1260" t="s">
        <v>3540</v>
      </c>
      <c r="H1260" t="s">
        <v>3541</v>
      </c>
    </row>
    <row r="1261" spans="1:8" hidden="1" x14ac:dyDescent="0.25">
      <c r="A1261" t="s">
        <v>3754</v>
      </c>
      <c r="B1261" t="s">
        <v>3755</v>
      </c>
      <c r="C1261" t="s">
        <v>3756</v>
      </c>
      <c r="D1261" t="s">
        <v>3757</v>
      </c>
      <c r="E1261" t="s">
        <v>3732</v>
      </c>
      <c r="F1261" t="s">
        <v>3733</v>
      </c>
      <c r="G1261" t="s">
        <v>3540</v>
      </c>
      <c r="H1261" t="s">
        <v>3541</v>
      </c>
    </row>
    <row r="1262" spans="1:8" hidden="1" x14ac:dyDescent="0.25">
      <c r="A1262" t="s">
        <v>3758</v>
      </c>
      <c r="B1262" t="s">
        <v>3759</v>
      </c>
      <c r="C1262" t="s">
        <v>3760</v>
      </c>
      <c r="D1262" t="s">
        <v>3761</v>
      </c>
      <c r="E1262" t="s">
        <v>3732</v>
      </c>
      <c r="F1262" t="s">
        <v>3733</v>
      </c>
      <c r="G1262" t="s">
        <v>3540</v>
      </c>
      <c r="H1262" t="s">
        <v>3541</v>
      </c>
    </row>
    <row r="1263" spans="1:8" hidden="1" x14ac:dyDescent="0.25">
      <c r="A1263" t="s">
        <v>3762</v>
      </c>
      <c r="B1263" t="s">
        <v>3763</v>
      </c>
      <c r="C1263" t="s">
        <v>3764</v>
      </c>
      <c r="D1263" t="s">
        <v>3765</v>
      </c>
      <c r="E1263" t="s">
        <v>3766</v>
      </c>
      <c r="F1263" t="s">
        <v>3767</v>
      </c>
      <c r="G1263" t="s">
        <v>3540</v>
      </c>
      <c r="H1263" t="s">
        <v>3541</v>
      </c>
    </row>
    <row r="1264" spans="1:8" hidden="1" x14ac:dyDescent="0.25">
      <c r="A1264" t="s">
        <v>3768</v>
      </c>
      <c r="B1264" t="s">
        <v>3769</v>
      </c>
      <c r="C1264" t="s">
        <v>3764</v>
      </c>
      <c r="D1264" t="s">
        <v>3765</v>
      </c>
      <c r="E1264" t="s">
        <v>3766</v>
      </c>
      <c r="F1264" t="s">
        <v>3767</v>
      </c>
      <c r="G1264" t="s">
        <v>3540</v>
      </c>
      <c r="H1264" t="s">
        <v>3541</v>
      </c>
    </row>
    <row r="1265" spans="1:8" hidden="1" x14ac:dyDescent="0.25">
      <c r="A1265" t="s">
        <v>3770</v>
      </c>
      <c r="B1265" t="s">
        <v>3771</v>
      </c>
      <c r="C1265" t="s">
        <v>3764</v>
      </c>
      <c r="D1265" t="s">
        <v>3765</v>
      </c>
      <c r="E1265" t="s">
        <v>3766</v>
      </c>
      <c r="F1265" t="s">
        <v>3767</v>
      </c>
      <c r="G1265" t="s">
        <v>3540</v>
      </c>
      <c r="H1265" t="s">
        <v>3541</v>
      </c>
    </row>
    <row r="1266" spans="1:8" hidden="1" x14ac:dyDescent="0.25">
      <c r="A1266" t="s">
        <v>3772</v>
      </c>
      <c r="B1266" t="s">
        <v>3773</v>
      </c>
      <c r="C1266" t="s">
        <v>3764</v>
      </c>
      <c r="D1266" t="s">
        <v>3765</v>
      </c>
      <c r="E1266" t="s">
        <v>3766</v>
      </c>
      <c r="F1266" t="s">
        <v>3767</v>
      </c>
      <c r="G1266" t="s">
        <v>3540</v>
      </c>
      <c r="H1266" t="s">
        <v>3541</v>
      </c>
    </row>
    <row r="1267" spans="1:8" hidden="1" x14ac:dyDescent="0.25">
      <c r="A1267" t="s">
        <v>3774</v>
      </c>
      <c r="B1267" t="s">
        <v>3775</v>
      </c>
      <c r="C1267" t="s">
        <v>3764</v>
      </c>
      <c r="D1267" t="s">
        <v>3765</v>
      </c>
      <c r="E1267" t="s">
        <v>3766</v>
      </c>
      <c r="F1267" t="s">
        <v>3767</v>
      </c>
      <c r="G1267" t="s">
        <v>3540</v>
      </c>
      <c r="H1267" t="s">
        <v>3541</v>
      </c>
    </row>
    <row r="1268" spans="1:8" hidden="1" x14ac:dyDescent="0.25">
      <c r="A1268" t="s">
        <v>3776</v>
      </c>
      <c r="B1268" t="s">
        <v>3777</v>
      </c>
      <c r="C1268" t="s">
        <v>3764</v>
      </c>
      <c r="D1268" t="s">
        <v>3765</v>
      </c>
      <c r="E1268" t="s">
        <v>3766</v>
      </c>
      <c r="F1268" t="s">
        <v>3767</v>
      </c>
      <c r="G1268" t="s">
        <v>3540</v>
      </c>
      <c r="H1268" t="s">
        <v>3541</v>
      </c>
    </row>
    <row r="1269" spans="1:8" hidden="1" x14ac:dyDescent="0.25">
      <c r="A1269" t="s">
        <v>3778</v>
      </c>
      <c r="B1269" t="s">
        <v>3779</v>
      </c>
      <c r="C1269" t="s">
        <v>3764</v>
      </c>
      <c r="D1269" t="s">
        <v>3765</v>
      </c>
      <c r="E1269" t="s">
        <v>3766</v>
      </c>
      <c r="F1269" t="s">
        <v>3767</v>
      </c>
      <c r="G1269" t="s">
        <v>3540</v>
      </c>
      <c r="H1269" t="s">
        <v>3541</v>
      </c>
    </row>
    <row r="1270" spans="1:8" hidden="1" x14ac:dyDescent="0.25">
      <c r="A1270" t="s">
        <v>3780</v>
      </c>
      <c r="B1270" t="s">
        <v>3781</v>
      </c>
      <c r="C1270" t="s">
        <v>3764</v>
      </c>
      <c r="D1270" t="s">
        <v>3765</v>
      </c>
      <c r="E1270" t="s">
        <v>3766</v>
      </c>
      <c r="F1270" t="s">
        <v>3767</v>
      </c>
      <c r="G1270" t="s">
        <v>3540</v>
      </c>
      <c r="H1270" t="s">
        <v>3541</v>
      </c>
    </row>
    <row r="1271" spans="1:8" hidden="1" x14ac:dyDescent="0.25">
      <c r="A1271" t="s">
        <v>3782</v>
      </c>
      <c r="B1271" t="s">
        <v>3783</v>
      </c>
      <c r="C1271" t="s">
        <v>3764</v>
      </c>
      <c r="D1271" t="s">
        <v>3765</v>
      </c>
      <c r="E1271" t="s">
        <v>3766</v>
      </c>
      <c r="F1271" t="s">
        <v>3767</v>
      </c>
      <c r="G1271" t="s">
        <v>3540</v>
      </c>
      <c r="H1271" t="s">
        <v>3541</v>
      </c>
    </row>
    <row r="1272" spans="1:8" hidden="1" x14ac:dyDescent="0.25">
      <c r="A1272" t="s">
        <v>3784</v>
      </c>
      <c r="B1272" t="s">
        <v>3785</v>
      </c>
      <c r="C1272" t="s">
        <v>3764</v>
      </c>
      <c r="D1272" t="s">
        <v>3765</v>
      </c>
      <c r="E1272" t="s">
        <v>3766</v>
      </c>
      <c r="F1272" t="s">
        <v>3767</v>
      </c>
      <c r="G1272" t="s">
        <v>3540</v>
      </c>
      <c r="H1272" t="s">
        <v>3541</v>
      </c>
    </row>
    <row r="1273" spans="1:8" hidden="1" x14ac:dyDescent="0.25">
      <c r="A1273" t="s">
        <v>3786</v>
      </c>
      <c r="B1273" t="s">
        <v>3787</v>
      </c>
      <c r="C1273" t="s">
        <v>3788</v>
      </c>
      <c r="D1273" t="s">
        <v>3789</v>
      </c>
      <c r="E1273" t="s">
        <v>3766</v>
      </c>
      <c r="F1273" t="s">
        <v>3767</v>
      </c>
      <c r="G1273" t="s">
        <v>3540</v>
      </c>
      <c r="H1273" t="s">
        <v>3541</v>
      </c>
    </row>
    <row r="1274" spans="1:8" hidden="1" x14ac:dyDescent="0.25">
      <c r="A1274" t="s">
        <v>3790</v>
      </c>
      <c r="B1274" t="s">
        <v>3791</v>
      </c>
      <c r="C1274" t="s">
        <v>3788</v>
      </c>
      <c r="D1274" t="s">
        <v>3789</v>
      </c>
      <c r="E1274" t="s">
        <v>3766</v>
      </c>
      <c r="F1274" t="s">
        <v>3767</v>
      </c>
      <c r="G1274" t="s">
        <v>3540</v>
      </c>
      <c r="H1274" t="s">
        <v>3541</v>
      </c>
    </row>
    <row r="1275" spans="1:8" hidden="1" x14ac:dyDescent="0.25">
      <c r="A1275" t="s">
        <v>3792</v>
      </c>
      <c r="B1275" t="s">
        <v>3793</v>
      </c>
      <c r="C1275" t="s">
        <v>3788</v>
      </c>
      <c r="D1275" t="s">
        <v>3789</v>
      </c>
      <c r="E1275" t="s">
        <v>3766</v>
      </c>
      <c r="F1275" t="s">
        <v>3767</v>
      </c>
      <c r="G1275" t="s">
        <v>3540</v>
      </c>
      <c r="H1275" t="s">
        <v>3541</v>
      </c>
    </row>
    <row r="1276" spans="1:8" hidden="1" x14ac:dyDescent="0.25">
      <c r="A1276" t="s">
        <v>3794</v>
      </c>
      <c r="B1276" t="s">
        <v>3795</v>
      </c>
      <c r="C1276" t="s">
        <v>3788</v>
      </c>
      <c r="D1276" t="s">
        <v>3789</v>
      </c>
      <c r="E1276" t="s">
        <v>3766</v>
      </c>
      <c r="F1276" t="s">
        <v>3767</v>
      </c>
      <c r="G1276" t="s">
        <v>3540</v>
      </c>
      <c r="H1276" t="s">
        <v>3541</v>
      </c>
    </row>
    <row r="1277" spans="1:8" hidden="1" x14ac:dyDescent="0.25">
      <c r="A1277" t="s">
        <v>3796</v>
      </c>
      <c r="B1277" t="s">
        <v>3797</v>
      </c>
      <c r="C1277" t="s">
        <v>3788</v>
      </c>
      <c r="D1277" t="s">
        <v>3789</v>
      </c>
      <c r="E1277" t="s">
        <v>3766</v>
      </c>
      <c r="F1277" t="s">
        <v>3767</v>
      </c>
      <c r="G1277" t="s">
        <v>3540</v>
      </c>
      <c r="H1277" t="s">
        <v>3541</v>
      </c>
    </row>
    <row r="1278" spans="1:8" hidden="1" x14ac:dyDescent="0.25">
      <c r="A1278" t="s">
        <v>3798</v>
      </c>
      <c r="B1278" t="s">
        <v>3799</v>
      </c>
      <c r="C1278" t="s">
        <v>3788</v>
      </c>
      <c r="D1278" t="s">
        <v>3789</v>
      </c>
      <c r="E1278" t="s">
        <v>3766</v>
      </c>
      <c r="F1278" t="s">
        <v>3767</v>
      </c>
      <c r="G1278" t="s">
        <v>3540</v>
      </c>
      <c r="H1278" t="s">
        <v>3541</v>
      </c>
    </row>
    <row r="1279" spans="1:8" hidden="1" x14ac:dyDescent="0.25">
      <c r="A1279" t="s">
        <v>3800</v>
      </c>
      <c r="B1279" t="s">
        <v>3801</v>
      </c>
      <c r="C1279" t="s">
        <v>3788</v>
      </c>
      <c r="D1279" t="s">
        <v>3789</v>
      </c>
      <c r="E1279" t="s">
        <v>3766</v>
      </c>
      <c r="F1279" t="s">
        <v>3767</v>
      </c>
      <c r="G1279" t="s">
        <v>3540</v>
      </c>
      <c r="H1279" t="s">
        <v>3541</v>
      </c>
    </row>
    <row r="1280" spans="1:8" hidden="1" x14ac:dyDescent="0.25">
      <c r="A1280" t="s">
        <v>3802</v>
      </c>
      <c r="B1280" t="s">
        <v>3803</v>
      </c>
      <c r="C1280" t="s">
        <v>3788</v>
      </c>
      <c r="D1280" t="s">
        <v>3789</v>
      </c>
      <c r="E1280" t="s">
        <v>3766</v>
      </c>
      <c r="F1280" t="s">
        <v>3767</v>
      </c>
      <c r="G1280" t="s">
        <v>3540</v>
      </c>
      <c r="H1280" t="s">
        <v>3541</v>
      </c>
    </row>
    <row r="1281" spans="1:8" hidden="1" x14ac:dyDescent="0.25">
      <c r="A1281" t="s">
        <v>3804</v>
      </c>
      <c r="B1281" t="s">
        <v>3805</v>
      </c>
      <c r="C1281" t="s">
        <v>3788</v>
      </c>
      <c r="D1281" t="s">
        <v>3789</v>
      </c>
      <c r="E1281" t="s">
        <v>3766</v>
      </c>
      <c r="F1281" t="s">
        <v>3767</v>
      </c>
      <c r="G1281" t="s">
        <v>3540</v>
      </c>
      <c r="H1281" t="s">
        <v>3541</v>
      </c>
    </row>
    <row r="1282" spans="1:8" hidden="1" x14ac:dyDescent="0.25">
      <c r="A1282" t="s">
        <v>3806</v>
      </c>
      <c r="B1282" t="s">
        <v>3807</v>
      </c>
      <c r="C1282" t="s">
        <v>3788</v>
      </c>
      <c r="D1282" t="s">
        <v>3789</v>
      </c>
      <c r="E1282" t="s">
        <v>3766</v>
      </c>
      <c r="F1282" t="s">
        <v>3767</v>
      </c>
      <c r="G1282" t="s">
        <v>3540</v>
      </c>
      <c r="H1282" t="s">
        <v>3541</v>
      </c>
    </row>
    <row r="1283" spans="1:8" hidden="1" x14ac:dyDescent="0.25">
      <c r="A1283" t="s">
        <v>3808</v>
      </c>
      <c r="B1283" t="s">
        <v>3809</v>
      </c>
      <c r="C1283" t="s">
        <v>3810</v>
      </c>
      <c r="D1283" t="s">
        <v>3811</v>
      </c>
      <c r="E1283" t="s">
        <v>3766</v>
      </c>
      <c r="F1283" t="s">
        <v>3767</v>
      </c>
      <c r="G1283" t="s">
        <v>3540</v>
      </c>
      <c r="H1283" t="s">
        <v>3541</v>
      </c>
    </row>
    <row r="1284" spans="1:8" hidden="1" x14ac:dyDescent="0.25">
      <c r="A1284" t="s">
        <v>3812</v>
      </c>
      <c r="B1284" t="s">
        <v>3813</v>
      </c>
      <c r="C1284" t="s">
        <v>3814</v>
      </c>
      <c r="D1284" t="s">
        <v>3815</v>
      </c>
      <c r="E1284" t="s">
        <v>3816</v>
      </c>
      <c r="F1284" t="s">
        <v>3817</v>
      </c>
      <c r="G1284" t="s">
        <v>3540</v>
      </c>
      <c r="H1284" t="s">
        <v>3541</v>
      </c>
    </row>
    <row r="1285" spans="1:8" hidden="1" x14ac:dyDescent="0.25">
      <c r="A1285" t="s">
        <v>3818</v>
      </c>
      <c r="B1285" t="s">
        <v>3819</v>
      </c>
      <c r="C1285" t="s">
        <v>3820</v>
      </c>
      <c r="D1285" t="s">
        <v>3821</v>
      </c>
      <c r="E1285" t="s">
        <v>3816</v>
      </c>
      <c r="F1285" t="s">
        <v>3817</v>
      </c>
      <c r="G1285" t="s">
        <v>3540</v>
      </c>
      <c r="H1285" t="s">
        <v>3541</v>
      </c>
    </row>
    <row r="1286" spans="1:8" hidden="1" x14ac:dyDescent="0.25">
      <c r="A1286" t="s">
        <v>3822</v>
      </c>
      <c r="B1286" t="s">
        <v>3823</v>
      </c>
      <c r="C1286" t="s">
        <v>3820</v>
      </c>
      <c r="D1286" t="s">
        <v>3821</v>
      </c>
      <c r="E1286" t="s">
        <v>3816</v>
      </c>
      <c r="F1286" t="s">
        <v>3817</v>
      </c>
      <c r="G1286" t="s">
        <v>3540</v>
      </c>
      <c r="H1286" t="s">
        <v>3541</v>
      </c>
    </row>
    <row r="1287" spans="1:8" hidden="1" x14ac:dyDescent="0.25">
      <c r="A1287" t="s">
        <v>3824</v>
      </c>
      <c r="B1287" t="s">
        <v>3825</v>
      </c>
      <c r="C1287" t="s">
        <v>3820</v>
      </c>
      <c r="D1287" t="s">
        <v>3821</v>
      </c>
      <c r="E1287" t="s">
        <v>3816</v>
      </c>
      <c r="F1287" t="s">
        <v>3817</v>
      </c>
      <c r="G1287" t="s">
        <v>3540</v>
      </c>
      <c r="H1287" t="s">
        <v>3541</v>
      </c>
    </row>
    <row r="1288" spans="1:8" hidden="1" x14ac:dyDescent="0.25">
      <c r="A1288" t="s">
        <v>3826</v>
      </c>
      <c r="B1288" t="s">
        <v>3827</v>
      </c>
      <c r="C1288" t="s">
        <v>3820</v>
      </c>
      <c r="D1288" t="s">
        <v>3821</v>
      </c>
      <c r="E1288" t="s">
        <v>3816</v>
      </c>
      <c r="F1288" t="s">
        <v>3817</v>
      </c>
      <c r="G1288" t="s">
        <v>3540</v>
      </c>
      <c r="H1288" t="s">
        <v>3541</v>
      </c>
    </row>
    <row r="1289" spans="1:8" hidden="1" x14ac:dyDescent="0.25">
      <c r="A1289" t="s">
        <v>3828</v>
      </c>
      <c r="B1289" t="s">
        <v>3829</v>
      </c>
      <c r="C1289" t="s">
        <v>3830</v>
      </c>
      <c r="D1289" t="s">
        <v>3831</v>
      </c>
      <c r="E1289" t="s">
        <v>3816</v>
      </c>
      <c r="F1289" t="s">
        <v>3817</v>
      </c>
      <c r="G1289" t="s">
        <v>3540</v>
      </c>
      <c r="H1289" t="s">
        <v>3541</v>
      </c>
    </row>
    <row r="1290" spans="1:8" hidden="1" x14ac:dyDescent="0.25">
      <c r="A1290" t="s">
        <v>3832</v>
      </c>
      <c r="B1290" t="s">
        <v>3833</v>
      </c>
      <c r="C1290" t="s">
        <v>3830</v>
      </c>
      <c r="D1290" t="s">
        <v>3831</v>
      </c>
      <c r="E1290" t="s">
        <v>3816</v>
      </c>
      <c r="F1290" t="s">
        <v>3817</v>
      </c>
      <c r="G1290" t="s">
        <v>3540</v>
      </c>
      <c r="H1290" t="s">
        <v>3541</v>
      </c>
    </row>
    <row r="1291" spans="1:8" hidden="1" x14ac:dyDescent="0.25">
      <c r="A1291" t="s">
        <v>3834</v>
      </c>
      <c r="B1291" t="s">
        <v>3835</v>
      </c>
      <c r="C1291" t="s">
        <v>3830</v>
      </c>
      <c r="D1291" t="s">
        <v>3831</v>
      </c>
      <c r="E1291" t="s">
        <v>3816</v>
      </c>
      <c r="F1291" t="s">
        <v>3817</v>
      </c>
      <c r="G1291" t="s">
        <v>3540</v>
      </c>
      <c r="H1291" t="s">
        <v>3541</v>
      </c>
    </row>
    <row r="1292" spans="1:8" hidden="1" x14ac:dyDescent="0.25">
      <c r="A1292" t="s">
        <v>3836</v>
      </c>
      <c r="B1292" t="s">
        <v>3837</v>
      </c>
      <c r="C1292" t="s">
        <v>3838</v>
      </c>
      <c r="D1292" t="s">
        <v>3839</v>
      </c>
      <c r="E1292" t="s">
        <v>3816</v>
      </c>
      <c r="F1292" t="s">
        <v>3817</v>
      </c>
      <c r="G1292" t="s">
        <v>3540</v>
      </c>
      <c r="H1292" t="s">
        <v>3541</v>
      </c>
    </row>
    <row r="1293" spans="1:8" hidden="1" x14ac:dyDescent="0.25">
      <c r="A1293" t="s">
        <v>3840</v>
      </c>
      <c r="B1293" t="s">
        <v>3841</v>
      </c>
      <c r="C1293" t="s">
        <v>3842</v>
      </c>
      <c r="D1293" t="s">
        <v>3843</v>
      </c>
      <c r="E1293" t="s">
        <v>3816</v>
      </c>
      <c r="F1293" t="s">
        <v>3817</v>
      </c>
      <c r="G1293" t="s">
        <v>3540</v>
      </c>
      <c r="H1293" t="s">
        <v>3541</v>
      </c>
    </row>
    <row r="1294" spans="1:8" hidden="1" x14ac:dyDescent="0.25">
      <c r="A1294" t="s">
        <v>3844</v>
      </c>
      <c r="B1294" t="s">
        <v>3845</v>
      </c>
      <c r="C1294" t="s">
        <v>3846</v>
      </c>
      <c r="D1294" t="s">
        <v>3847</v>
      </c>
      <c r="E1294" t="s">
        <v>3816</v>
      </c>
      <c r="F1294" t="s">
        <v>3817</v>
      </c>
      <c r="G1294" t="s">
        <v>3540</v>
      </c>
      <c r="H1294" t="s">
        <v>3541</v>
      </c>
    </row>
    <row r="1295" spans="1:8" hidden="1" x14ac:dyDescent="0.25">
      <c r="A1295" t="s">
        <v>3848</v>
      </c>
      <c r="B1295" t="s">
        <v>3849</v>
      </c>
      <c r="C1295" t="s">
        <v>3850</v>
      </c>
      <c r="D1295" t="s">
        <v>3851</v>
      </c>
      <c r="E1295" t="s">
        <v>3816</v>
      </c>
      <c r="F1295" t="s">
        <v>3817</v>
      </c>
      <c r="G1295" t="s">
        <v>3540</v>
      </c>
      <c r="H1295" t="s">
        <v>3541</v>
      </c>
    </row>
    <row r="1296" spans="1:8" hidden="1" x14ac:dyDescent="0.25">
      <c r="A1296" t="s">
        <v>3852</v>
      </c>
      <c r="B1296" t="s">
        <v>3853</v>
      </c>
      <c r="C1296" t="s">
        <v>3854</v>
      </c>
      <c r="D1296" t="s">
        <v>3855</v>
      </c>
      <c r="E1296" t="s">
        <v>3816</v>
      </c>
      <c r="F1296" t="s">
        <v>3817</v>
      </c>
      <c r="G1296" t="s">
        <v>3540</v>
      </c>
      <c r="H1296" t="s">
        <v>3541</v>
      </c>
    </row>
    <row r="1297" spans="1:8" hidden="1" x14ac:dyDescent="0.25">
      <c r="A1297" t="s">
        <v>3856</v>
      </c>
      <c r="B1297" t="s">
        <v>3857</v>
      </c>
      <c r="C1297" t="s">
        <v>3858</v>
      </c>
      <c r="D1297" t="s">
        <v>3859</v>
      </c>
      <c r="E1297" t="s">
        <v>3816</v>
      </c>
      <c r="F1297" t="s">
        <v>3817</v>
      </c>
      <c r="G1297" t="s">
        <v>3540</v>
      </c>
      <c r="H1297" t="s">
        <v>3541</v>
      </c>
    </row>
    <row r="1298" spans="1:8" hidden="1" x14ac:dyDescent="0.25">
      <c r="A1298" t="s">
        <v>3860</v>
      </c>
      <c r="B1298" t="s">
        <v>3861</v>
      </c>
      <c r="C1298" t="s">
        <v>3862</v>
      </c>
      <c r="D1298" t="s">
        <v>3863</v>
      </c>
      <c r="E1298" t="s">
        <v>3816</v>
      </c>
      <c r="F1298" t="s">
        <v>3817</v>
      </c>
      <c r="G1298" t="s">
        <v>3540</v>
      </c>
      <c r="H1298" t="s">
        <v>3541</v>
      </c>
    </row>
    <row r="1299" spans="1:8" hidden="1" x14ac:dyDescent="0.25">
      <c r="A1299" t="s">
        <v>3864</v>
      </c>
      <c r="B1299" t="s">
        <v>3865</v>
      </c>
      <c r="C1299" t="s">
        <v>3866</v>
      </c>
      <c r="D1299" t="s">
        <v>3867</v>
      </c>
      <c r="E1299" t="s">
        <v>3868</v>
      </c>
      <c r="F1299" t="s">
        <v>3869</v>
      </c>
      <c r="G1299" t="s">
        <v>3870</v>
      </c>
      <c r="H1299" t="s">
        <v>3871</v>
      </c>
    </row>
    <row r="1300" spans="1:8" hidden="1" x14ac:dyDescent="0.25">
      <c r="A1300" t="s">
        <v>3872</v>
      </c>
      <c r="B1300" t="s">
        <v>3873</v>
      </c>
      <c r="C1300" t="s">
        <v>3866</v>
      </c>
      <c r="D1300" t="s">
        <v>3867</v>
      </c>
      <c r="E1300" t="s">
        <v>3868</v>
      </c>
      <c r="F1300" t="s">
        <v>3869</v>
      </c>
      <c r="G1300" t="s">
        <v>3870</v>
      </c>
      <c r="H1300" t="s">
        <v>3871</v>
      </c>
    </row>
    <row r="1301" spans="1:8" hidden="1" x14ac:dyDescent="0.25">
      <c r="A1301" t="s">
        <v>146</v>
      </c>
      <c r="B1301" t="s">
        <v>3874</v>
      </c>
      <c r="C1301" t="s">
        <v>3866</v>
      </c>
      <c r="D1301" t="s">
        <v>3867</v>
      </c>
      <c r="E1301" t="s">
        <v>3868</v>
      </c>
      <c r="F1301" t="s">
        <v>3869</v>
      </c>
      <c r="G1301" t="s">
        <v>3870</v>
      </c>
      <c r="H1301" t="s">
        <v>3871</v>
      </c>
    </row>
    <row r="1302" spans="1:8" hidden="1" x14ac:dyDescent="0.25">
      <c r="A1302" t="s">
        <v>3875</v>
      </c>
      <c r="B1302" t="s">
        <v>3876</v>
      </c>
      <c r="C1302" t="s">
        <v>3866</v>
      </c>
      <c r="D1302" t="s">
        <v>3867</v>
      </c>
      <c r="E1302" t="s">
        <v>3868</v>
      </c>
      <c r="F1302" t="s">
        <v>3869</v>
      </c>
      <c r="G1302" t="s">
        <v>3870</v>
      </c>
      <c r="H1302" t="s">
        <v>3871</v>
      </c>
    </row>
    <row r="1303" spans="1:8" hidden="1" x14ac:dyDescent="0.25">
      <c r="A1303" t="s">
        <v>3877</v>
      </c>
      <c r="B1303" t="s">
        <v>3878</v>
      </c>
      <c r="C1303" t="s">
        <v>3866</v>
      </c>
      <c r="D1303" t="s">
        <v>3867</v>
      </c>
      <c r="E1303" t="s">
        <v>3868</v>
      </c>
      <c r="F1303" t="s">
        <v>3869</v>
      </c>
      <c r="G1303" t="s">
        <v>3870</v>
      </c>
      <c r="H1303" t="s">
        <v>3871</v>
      </c>
    </row>
    <row r="1304" spans="1:8" hidden="1" x14ac:dyDescent="0.25">
      <c r="A1304" t="s">
        <v>3879</v>
      </c>
      <c r="B1304" t="s">
        <v>3880</v>
      </c>
      <c r="C1304" t="s">
        <v>3881</v>
      </c>
      <c r="D1304" t="s">
        <v>3882</v>
      </c>
      <c r="E1304" t="s">
        <v>3883</v>
      </c>
      <c r="F1304" t="s">
        <v>3884</v>
      </c>
      <c r="G1304" t="s">
        <v>3870</v>
      </c>
      <c r="H1304" t="s">
        <v>3871</v>
      </c>
    </row>
    <row r="1305" spans="1:8" hidden="1" x14ac:dyDescent="0.25">
      <c r="A1305" t="s">
        <v>3885</v>
      </c>
      <c r="B1305" t="s">
        <v>3886</v>
      </c>
      <c r="C1305" t="s">
        <v>3881</v>
      </c>
      <c r="D1305" t="s">
        <v>3882</v>
      </c>
      <c r="E1305" t="s">
        <v>3883</v>
      </c>
      <c r="F1305" t="s">
        <v>3884</v>
      </c>
      <c r="G1305" t="s">
        <v>3870</v>
      </c>
      <c r="H1305" t="s">
        <v>3871</v>
      </c>
    </row>
    <row r="1306" spans="1:8" hidden="1" x14ac:dyDescent="0.25">
      <c r="A1306" t="s">
        <v>3887</v>
      </c>
      <c r="B1306" t="s">
        <v>3888</v>
      </c>
      <c r="C1306" t="s">
        <v>3881</v>
      </c>
      <c r="D1306" t="s">
        <v>3882</v>
      </c>
      <c r="E1306" t="s">
        <v>3883</v>
      </c>
      <c r="F1306" t="s">
        <v>3884</v>
      </c>
      <c r="G1306" t="s">
        <v>3870</v>
      </c>
      <c r="H1306" t="s">
        <v>3871</v>
      </c>
    </row>
    <row r="1307" spans="1:8" hidden="1" x14ac:dyDescent="0.25">
      <c r="A1307" t="s">
        <v>3889</v>
      </c>
      <c r="B1307" t="s">
        <v>3890</v>
      </c>
      <c r="C1307" t="s">
        <v>3881</v>
      </c>
      <c r="D1307" t="s">
        <v>3882</v>
      </c>
      <c r="E1307" t="s">
        <v>3883</v>
      </c>
      <c r="F1307" t="s">
        <v>3884</v>
      </c>
      <c r="G1307" t="s">
        <v>3870</v>
      </c>
      <c r="H1307" t="s">
        <v>3871</v>
      </c>
    </row>
    <row r="1308" spans="1:8" hidden="1" x14ac:dyDescent="0.25">
      <c r="A1308" t="s">
        <v>3891</v>
      </c>
      <c r="B1308" t="s">
        <v>3892</v>
      </c>
      <c r="C1308" t="s">
        <v>3881</v>
      </c>
      <c r="D1308" t="s">
        <v>3882</v>
      </c>
      <c r="E1308" t="s">
        <v>3883</v>
      </c>
      <c r="F1308" t="s">
        <v>3884</v>
      </c>
      <c r="G1308" t="s">
        <v>3870</v>
      </c>
      <c r="H1308" t="s">
        <v>3871</v>
      </c>
    </row>
    <row r="1309" spans="1:8" hidden="1" x14ac:dyDescent="0.25">
      <c r="A1309" t="s">
        <v>3893</v>
      </c>
      <c r="B1309" t="s">
        <v>3894</v>
      </c>
      <c r="C1309" t="s">
        <v>3881</v>
      </c>
      <c r="D1309" t="s">
        <v>3882</v>
      </c>
      <c r="E1309" t="s">
        <v>3883</v>
      </c>
      <c r="F1309" t="s">
        <v>3884</v>
      </c>
      <c r="G1309" t="s">
        <v>3870</v>
      </c>
      <c r="H1309" t="s">
        <v>3871</v>
      </c>
    </row>
    <row r="1310" spans="1:8" hidden="1" x14ac:dyDescent="0.25">
      <c r="A1310" t="s">
        <v>3895</v>
      </c>
      <c r="B1310" t="s">
        <v>3896</v>
      </c>
      <c r="C1310" t="s">
        <v>3881</v>
      </c>
      <c r="D1310" t="s">
        <v>3882</v>
      </c>
      <c r="E1310" t="s">
        <v>3883</v>
      </c>
      <c r="F1310" t="s">
        <v>3884</v>
      </c>
      <c r="G1310" t="s">
        <v>3870</v>
      </c>
      <c r="H1310" t="s">
        <v>3871</v>
      </c>
    </row>
    <row r="1311" spans="1:8" hidden="1" x14ac:dyDescent="0.25">
      <c r="A1311" t="s">
        <v>3897</v>
      </c>
      <c r="B1311" t="s">
        <v>3898</v>
      </c>
      <c r="C1311" t="s">
        <v>3881</v>
      </c>
      <c r="D1311" t="s">
        <v>3882</v>
      </c>
      <c r="E1311" t="s">
        <v>3883</v>
      </c>
      <c r="F1311" t="s">
        <v>3884</v>
      </c>
      <c r="G1311" t="s">
        <v>3870</v>
      </c>
      <c r="H1311" t="s">
        <v>3871</v>
      </c>
    </row>
    <row r="1312" spans="1:8" hidden="1" x14ac:dyDescent="0.25">
      <c r="A1312" t="s">
        <v>3899</v>
      </c>
      <c r="B1312" t="s">
        <v>3900</v>
      </c>
      <c r="C1312" t="s">
        <v>3881</v>
      </c>
      <c r="D1312" t="s">
        <v>3882</v>
      </c>
      <c r="E1312" t="s">
        <v>3883</v>
      </c>
      <c r="F1312" t="s">
        <v>3884</v>
      </c>
      <c r="G1312" t="s">
        <v>3870</v>
      </c>
      <c r="H1312" t="s">
        <v>3871</v>
      </c>
    </row>
    <row r="1313" spans="1:8" hidden="1" x14ac:dyDescent="0.25">
      <c r="A1313" t="s">
        <v>3901</v>
      </c>
      <c r="B1313" t="s">
        <v>3902</v>
      </c>
      <c r="C1313" t="s">
        <v>3881</v>
      </c>
      <c r="D1313" t="s">
        <v>3882</v>
      </c>
      <c r="E1313" t="s">
        <v>3883</v>
      </c>
      <c r="F1313" t="s">
        <v>3884</v>
      </c>
      <c r="G1313" t="s">
        <v>3870</v>
      </c>
      <c r="H1313" t="s">
        <v>3871</v>
      </c>
    </row>
    <row r="1314" spans="1:8" hidden="1" x14ac:dyDescent="0.25">
      <c r="A1314" t="s">
        <v>3903</v>
      </c>
      <c r="B1314" t="s">
        <v>3904</v>
      </c>
      <c r="C1314" t="s">
        <v>3881</v>
      </c>
      <c r="D1314" t="s">
        <v>3882</v>
      </c>
      <c r="E1314" t="s">
        <v>3883</v>
      </c>
      <c r="F1314" t="s">
        <v>3884</v>
      </c>
      <c r="G1314" t="s">
        <v>3870</v>
      </c>
      <c r="H1314" t="s">
        <v>3871</v>
      </c>
    </row>
    <row r="1315" spans="1:8" hidden="1" x14ac:dyDescent="0.25">
      <c r="A1315" t="s">
        <v>3905</v>
      </c>
      <c r="B1315" t="s">
        <v>3906</v>
      </c>
      <c r="C1315" t="s">
        <v>3907</v>
      </c>
      <c r="D1315" t="s">
        <v>3908</v>
      </c>
      <c r="E1315" t="s">
        <v>3909</v>
      </c>
      <c r="F1315" t="s">
        <v>3910</v>
      </c>
      <c r="G1315" t="s">
        <v>3870</v>
      </c>
      <c r="H1315" t="s">
        <v>3871</v>
      </c>
    </row>
    <row r="1316" spans="1:8" hidden="1" x14ac:dyDescent="0.25">
      <c r="A1316" t="s">
        <v>3911</v>
      </c>
      <c r="B1316" t="s">
        <v>3912</v>
      </c>
      <c r="C1316" t="s">
        <v>3907</v>
      </c>
      <c r="D1316" t="s">
        <v>3908</v>
      </c>
      <c r="E1316" t="s">
        <v>3909</v>
      </c>
      <c r="F1316" t="s">
        <v>3910</v>
      </c>
      <c r="G1316" t="s">
        <v>3870</v>
      </c>
      <c r="H1316" t="s">
        <v>3871</v>
      </c>
    </row>
    <row r="1317" spans="1:8" hidden="1" x14ac:dyDescent="0.25">
      <c r="A1317" t="s">
        <v>3913</v>
      </c>
      <c r="B1317" t="s">
        <v>3914</v>
      </c>
      <c r="C1317" t="s">
        <v>3907</v>
      </c>
      <c r="D1317" t="s">
        <v>3908</v>
      </c>
      <c r="E1317" t="s">
        <v>3909</v>
      </c>
      <c r="F1317" t="s">
        <v>3910</v>
      </c>
      <c r="G1317" t="s">
        <v>3870</v>
      </c>
      <c r="H1317" t="s">
        <v>3871</v>
      </c>
    </row>
    <row r="1318" spans="1:8" hidden="1" x14ac:dyDescent="0.25">
      <c r="A1318" t="s">
        <v>3915</v>
      </c>
      <c r="B1318" t="s">
        <v>3916</v>
      </c>
      <c r="C1318" t="s">
        <v>3907</v>
      </c>
      <c r="D1318" t="s">
        <v>3908</v>
      </c>
      <c r="E1318" t="s">
        <v>3909</v>
      </c>
      <c r="F1318" t="s">
        <v>3910</v>
      </c>
      <c r="G1318" t="s">
        <v>3870</v>
      </c>
      <c r="H1318" t="s">
        <v>3871</v>
      </c>
    </row>
    <row r="1319" spans="1:8" hidden="1" x14ac:dyDescent="0.25">
      <c r="A1319" t="s">
        <v>3917</v>
      </c>
      <c r="B1319" t="s">
        <v>3918</v>
      </c>
      <c r="C1319" t="s">
        <v>3919</v>
      </c>
      <c r="D1319" t="s">
        <v>3920</v>
      </c>
      <c r="E1319" t="s">
        <v>3921</v>
      </c>
      <c r="F1319" t="s">
        <v>3922</v>
      </c>
      <c r="G1319" t="s">
        <v>3923</v>
      </c>
      <c r="H1319" t="s">
        <v>3924</v>
      </c>
    </row>
    <row r="1320" spans="1:8" hidden="1" x14ac:dyDescent="0.25">
      <c r="A1320" t="s">
        <v>3925</v>
      </c>
      <c r="B1320" t="s">
        <v>3926</v>
      </c>
      <c r="C1320" t="s">
        <v>3919</v>
      </c>
      <c r="D1320" t="s">
        <v>3920</v>
      </c>
      <c r="E1320" t="s">
        <v>3921</v>
      </c>
      <c r="F1320" t="s">
        <v>3922</v>
      </c>
      <c r="G1320" t="s">
        <v>3923</v>
      </c>
      <c r="H1320" t="s">
        <v>3924</v>
      </c>
    </row>
    <row r="1321" spans="1:8" hidden="1" x14ac:dyDescent="0.25">
      <c r="A1321" t="s">
        <v>3927</v>
      </c>
      <c r="B1321" t="s">
        <v>3928</v>
      </c>
      <c r="C1321" t="s">
        <v>3919</v>
      </c>
      <c r="D1321" t="s">
        <v>3920</v>
      </c>
      <c r="E1321" t="s">
        <v>3921</v>
      </c>
      <c r="F1321" t="s">
        <v>3922</v>
      </c>
      <c r="G1321" t="s">
        <v>3923</v>
      </c>
      <c r="H1321" t="s">
        <v>3924</v>
      </c>
    </row>
    <row r="1322" spans="1:8" hidden="1" x14ac:dyDescent="0.25">
      <c r="A1322" t="s">
        <v>3929</v>
      </c>
      <c r="B1322" t="s">
        <v>3930</v>
      </c>
      <c r="C1322" t="s">
        <v>3931</v>
      </c>
      <c r="D1322" t="s">
        <v>3932</v>
      </c>
      <c r="E1322" t="s">
        <v>3933</v>
      </c>
      <c r="F1322" t="s">
        <v>3934</v>
      </c>
      <c r="G1322" t="s">
        <v>3923</v>
      </c>
      <c r="H1322" t="s">
        <v>3924</v>
      </c>
    </row>
    <row r="1323" spans="1:8" hidden="1" x14ac:dyDescent="0.25">
      <c r="A1323" t="s">
        <v>3935</v>
      </c>
      <c r="B1323" t="s">
        <v>3936</v>
      </c>
      <c r="C1323" t="s">
        <v>3931</v>
      </c>
      <c r="D1323" t="s">
        <v>3932</v>
      </c>
      <c r="E1323" t="s">
        <v>3933</v>
      </c>
      <c r="F1323" t="s">
        <v>3934</v>
      </c>
      <c r="G1323" t="s">
        <v>3923</v>
      </c>
      <c r="H1323" t="s">
        <v>3924</v>
      </c>
    </row>
    <row r="1324" spans="1:8" hidden="1" x14ac:dyDescent="0.25">
      <c r="A1324" t="s">
        <v>3937</v>
      </c>
      <c r="B1324" t="s">
        <v>3938</v>
      </c>
      <c r="C1324" t="s">
        <v>3931</v>
      </c>
      <c r="D1324" t="s">
        <v>3932</v>
      </c>
      <c r="E1324" t="s">
        <v>3933</v>
      </c>
      <c r="F1324" t="s">
        <v>3934</v>
      </c>
      <c r="G1324" t="s">
        <v>3923</v>
      </c>
      <c r="H1324" t="s">
        <v>3924</v>
      </c>
    </row>
    <row r="1325" spans="1:8" hidden="1" x14ac:dyDescent="0.25">
      <c r="A1325" t="s">
        <v>3939</v>
      </c>
      <c r="B1325" t="s">
        <v>3940</v>
      </c>
      <c r="C1325" t="s">
        <v>3931</v>
      </c>
      <c r="D1325" t="s">
        <v>3932</v>
      </c>
      <c r="E1325" t="s">
        <v>3933</v>
      </c>
      <c r="F1325" t="s">
        <v>3934</v>
      </c>
      <c r="G1325" t="s">
        <v>3923</v>
      </c>
      <c r="H1325" t="s">
        <v>3924</v>
      </c>
    </row>
    <row r="1326" spans="1:8" hidden="1" x14ac:dyDescent="0.25">
      <c r="A1326" t="s">
        <v>3941</v>
      </c>
      <c r="B1326" t="s">
        <v>3942</v>
      </c>
      <c r="C1326" t="s">
        <v>3931</v>
      </c>
      <c r="D1326" t="s">
        <v>3932</v>
      </c>
      <c r="E1326" t="s">
        <v>3933</v>
      </c>
      <c r="F1326" t="s">
        <v>3934</v>
      </c>
      <c r="G1326" t="s">
        <v>3923</v>
      </c>
      <c r="H1326" t="s">
        <v>3924</v>
      </c>
    </row>
    <row r="1327" spans="1:8" hidden="1" x14ac:dyDescent="0.25">
      <c r="A1327" t="s">
        <v>3943</v>
      </c>
      <c r="B1327" t="s">
        <v>3944</v>
      </c>
      <c r="C1327" t="s">
        <v>3945</v>
      </c>
      <c r="D1327" t="s">
        <v>3946</v>
      </c>
      <c r="E1327" t="s">
        <v>3933</v>
      </c>
      <c r="F1327" t="s">
        <v>3934</v>
      </c>
      <c r="G1327" t="s">
        <v>3923</v>
      </c>
      <c r="H1327" t="s">
        <v>3924</v>
      </c>
    </row>
    <row r="1328" spans="1:8" hidden="1" x14ac:dyDescent="0.25">
      <c r="A1328" t="s">
        <v>3947</v>
      </c>
      <c r="B1328" t="s">
        <v>3948</v>
      </c>
      <c r="C1328" t="s">
        <v>3945</v>
      </c>
      <c r="D1328" t="s">
        <v>3946</v>
      </c>
      <c r="E1328" t="s">
        <v>3933</v>
      </c>
      <c r="F1328" t="s">
        <v>3934</v>
      </c>
      <c r="G1328" t="s">
        <v>3923</v>
      </c>
      <c r="H1328" t="s">
        <v>3924</v>
      </c>
    </row>
    <row r="1329" spans="1:8" hidden="1" x14ac:dyDescent="0.25">
      <c r="A1329" t="s">
        <v>3949</v>
      </c>
      <c r="B1329" t="s">
        <v>3950</v>
      </c>
      <c r="C1329" t="s">
        <v>3951</v>
      </c>
      <c r="D1329" t="s">
        <v>3952</v>
      </c>
      <c r="E1329" t="s">
        <v>3933</v>
      </c>
      <c r="F1329" t="s">
        <v>3934</v>
      </c>
      <c r="G1329" t="s">
        <v>3923</v>
      </c>
      <c r="H1329" t="s">
        <v>3924</v>
      </c>
    </row>
    <row r="1330" spans="1:8" hidden="1" x14ac:dyDescent="0.25">
      <c r="A1330" t="s">
        <v>3953</v>
      </c>
      <c r="B1330" t="s">
        <v>3954</v>
      </c>
      <c r="C1330" t="s">
        <v>3951</v>
      </c>
      <c r="D1330" t="s">
        <v>3952</v>
      </c>
      <c r="E1330" t="s">
        <v>3933</v>
      </c>
      <c r="F1330" t="s">
        <v>3934</v>
      </c>
      <c r="G1330" t="s">
        <v>3923</v>
      </c>
      <c r="H1330" t="s">
        <v>3924</v>
      </c>
    </row>
    <row r="1331" spans="1:8" hidden="1" x14ac:dyDescent="0.25">
      <c r="A1331" t="s">
        <v>3955</v>
      </c>
      <c r="B1331" t="s">
        <v>3956</v>
      </c>
      <c r="C1331" t="s">
        <v>3951</v>
      </c>
      <c r="D1331" t="s">
        <v>3952</v>
      </c>
      <c r="E1331" t="s">
        <v>3933</v>
      </c>
      <c r="F1331" t="s">
        <v>3934</v>
      </c>
      <c r="G1331" t="s">
        <v>3923</v>
      </c>
      <c r="H1331" t="s">
        <v>3924</v>
      </c>
    </row>
    <row r="1332" spans="1:8" hidden="1" x14ac:dyDescent="0.25">
      <c r="A1332" t="s">
        <v>3957</v>
      </c>
      <c r="B1332" t="s">
        <v>3958</v>
      </c>
      <c r="C1332" t="s">
        <v>3959</v>
      </c>
      <c r="D1332" t="s">
        <v>3960</v>
      </c>
      <c r="E1332" t="s">
        <v>3933</v>
      </c>
      <c r="F1332" t="s">
        <v>3934</v>
      </c>
      <c r="G1332" t="s">
        <v>3923</v>
      </c>
      <c r="H1332" t="s">
        <v>3924</v>
      </c>
    </row>
    <row r="1333" spans="1:8" hidden="1" x14ac:dyDescent="0.25">
      <c r="A1333" t="s">
        <v>3961</v>
      </c>
      <c r="B1333" t="s">
        <v>3962</v>
      </c>
      <c r="C1333" t="s">
        <v>3959</v>
      </c>
      <c r="D1333" t="s">
        <v>3960</v>
      </c>
      <c r="E1333" t="s">
        <v>3933</v>
      </c>
      <c r="F1333" t="s">
        <v>3934</v>
      </c>
      <c r="G1333" t="s">
        <v>3923</v>
      </c>
      <c r="H1333" t="s">
        <v>3924</v>
      </c>
    </row>
    <row r="1334" spans="1:8" hidden="1" x14ac:dyDescent="0.25">
      <c r="A1334" t="s">
        <v>3963</v>
      </c>
      <c r="B1334" t="s">
        <v>3964</v>
      </c>
      <c r="C1334" t="s">
        <v>3959</v>
      </c>
      <c r="D1334" t="s">
        <v>3960</v>
      </c>
      <c r="E1334" t="s">
        <v>3933</v>
      </c>
      <c r="F1334" t="s">
        <v>3934</v>
      </c>
      <c r="G1334" t="s">
        <v>3923</v>
      </c>
      <c r="H1334" t="s">
        <v>3924</v>
      </c>
    </row>
    <row r="1335" spans="1:8" hidden="1" x14ac:dyDescent="0.25">
      <c r="A1335" t="s">
        <v>3965</v>
      </c>
      <c r="B1335" t="s">
        <v>3948</v>
      </c>
      <c r="C1335" t="s">
        <v>3959</v>
      </c>
      <c r="D1335" t="s">
        <v>3960</v>
      </c>
      <c r="E1335" t="s">
        <v>3933</v>
      </c>
      <c r="F1335" t="s">
        <v>3934</v>
      </c>
      <c r="G1335" t="s">
        <v>3923</v>
      </c>
      <c r="H1335" t="s">
        <v>3924</v>
      </c>
    </row>
    <row r="1336" spans="1:8" hidden="1" x14ac:dyDescent="0.25">
      <c r="A1336" t="s">
        <v>3966</v>
      </c>
      <c r="B1336" t="s">
        <v>3967</v>
      </c>
      <c r="C1336" t="s">
        <v>3959</v>
      </c>
      <c r="D1336" t="s">
        <v>3960</v>
      </c>
      <c r="E1336" t="s">
        <v>3933</v>
      </c>
      <c r="F1336" t="s">
        <v>3934</v>
      </c>
      <c r="G1336" t="s">
        <v>3923</v>
      </c>
      <c r="H1336" t="s">
        <v>3924</v>
      </c>
    </row>
    <row r="1337" spans="1:8" hidden="1" x14ac:dyDescent="0.25">
      <c r="A1337" t="s">
        <v>3968</v>
      </c>
      <c r="B1337" t="s">
        <v>3969</v>
      </c>
      <c r="C1337" t="s">
        <v>3970</v>
      </c>
      <c r="D1337" t="s">
        <v>3971</v>
      </c>
      <c r="E1337" t="s">
        <v>3933</v>
      </c>
      <c r="F1337" t="s">
        <v>3934</v>
      </c>
      <c r="G1337" t="s">
        <v>3923</v>
      </c>
      <c r="H1337" t="s">
        <v>3924</v>
      </c>
    </row>
    <row r="1338" spans="1:8" hidden="1" x14ac:dyDescent="0.25">
      <c r="A1338" t="s">
        <v>3972</v>
      </c>
      <c r="B1338" t="s">
        <v>3973</v>
      </c>
      <c r="C1338" t="s">
        <v>3974</v>
      </c>
      <c r="D1338" t="s">
        <v>3975</v>
      </c>
      <c r="E1338" t="s">
        <v>3976</v>
      </c>
      <c r="F1338" t="s">
        <v>3977</v>
      </c>
      <c r="G1338" t="s">
        <v>3923</v>
      </c>
      <c r="H1338" t="s">
        <v>3924</v>
      </c>
    </row>
    <row r="1339" spans="1:8" hidden="1" x14ac:dyDescent="0.25">
      <c r="A1339" t="s">
        <v>3978</v>
      </c>
      <c r="B1339" t="s">
        <v>3979</v>
      </c>
      <c r="C1339" t="s">
        <v>3974</v>
      </c>
      <c r="D1339" t="s">
        <v>3975</v>
      </c>
      <c r="E1339" t="s">
        <v>3976</v>
      </c>
      <c r="F1339" t="s">
        <v>3977</v>
      </c>
      <c r="G1339" t="s">
        <v>3923</v>
      </c>
      <c r="H1339" t="s">
        <v>3924</v>
      </c>
    </row>
    <row r="1340" spans="1:8" hidden="1" x14ac:dyDescent="0.25">
      <c r="A1340" t="s">
        <v>3980</v>
      </c>
      <c r="B1340" t="s">
        <v>3981</v>
      </c>
      <c r="C1340" t="s">
        <v>3974</v>
      </c>
      <c r="D1340" t="s">
        <v>3975</v>
      </c>
      <c r="E1340" t="s">
        <v>3976</v>
      </c>
      <c r="F1340" t="s">
        <v>3977</v>
      </c>
      <c r="G1340" t="s">
        <v>3923</v>
      </c>
      <c r="H1340" t="s">
        <v>3924</v>
      </c>
    </row>
    <row r="1341" spans="1:8" hidden="1" x14ac:dyDescent="0.25">
      <c r="A1341" t="s">
        <v>3982</v>
      </c>
      <c r="B1341" t="s">
        <v>3983</v>
      </c>
      <c r="C1341" t="s">
        <v>3974</v>
      </c>
      <c r="D1341" t="s">
        <v>3975</v>
      </c>
      <c r="E1341" t="s">
        <v>3976</v>
      </c>
      <c r="F1341" t="s">
        <v>3977</v>
      </c>
      <c r="G1341" t="s">
        <v>3923</v>
      </c>
      <c r="H1341" t="s">
        <v>3924</v>
      </c>
    </row>
    <row r="1342" spans="1:8" hidden="1" x14ac:dyDescent="0.25">
      <c r="A1342" t="s">
        <v>3984</v>
      </c>
      <c r="B1342" t="s">
        <v>3985</v>
      </c>
      <c r="C1342" t="s">
        <v>3974</v>
      </c>
      <c r="D1342" t="s">
        <v>3975</v>
      </c>
      <c r="E1342" t="s">
        <v>3976</v>
      </c>
      <c r="F1342" t="s">
        <v>3977</v>
      </c>
      <c r="G1342" t="s">
        <v>3923</v>
      </c>
      <c r="H1342" t="s">
        <v>3924</v>
      </c>
    </row>
    <row r="1343" spans="1:8" hidden="1" x14ac:dyDescent="0.25">
      <c r="A1343" t="s">
        <v>3986</v>
      </c>
      <c r="B1343" t="s">
        <v>3987</v>
      </c>
      <c r="C1343" t="s">
        <v>3974</v>
      </c>
      <c r="D1343" t="s">
        <v>3975</v>
      </c>
      <c r="E1343" t="s">
        <v>3976</v>
      </c>
      <c r="F1343" t="s">
        <v>3977</v>
      </c>
      <c r="G1343" t="s">
        <v>3923</v>
      </c>
      <c r="H1343" t="s">
        <v>3924</v>
      </c>
    </row>
    <row r="1344" spans="1:8" hidden="1" x14ac:dyDescent="0.25">
      <c r="A1344" t="s">
        <v>3988</v>
      </c>
      <c r="B1344" t="s">
        <v>3989</v>
      </c>
      <c r="C1344" t="s">
        <v>3974</v>
      </c>
      <c r="D1344" t="s">
        <v>3975</v>
      </c>
      <c r="E1344" t="s">
        <v>3976</v>
      </c>
      <c r="F1344" t="s">
        <v>3977</v>
      </c>
      <c r="G1344" t="s">
        <v>3923</v>
      </c>
      <c r="H1344" t="s">
        <v>3924</v>
      </c>
    </row>
    <row r="1345" spans="1:8" hidden="1" x14ac:dyDescent="0.25">
      <c r="A1345" t="s">
        <v>3990</v>
      </c>
      <c r="B1345" t="s">
        <v>3991</v>
      </c>
      <c r="C1345" t="s">
        <v>3974</v>
      </c>
      <c r="D1345" t="s">
        <v>3975</v>
      </c>
      <c r="E1345" t="s">
        <v>3976</v>
      </c>
      <c r="F1345" t="s">
        <v>3977</v>
      </c>
      <c r="G1345" t="s">
        <v>3923</v>
      </c>
      <c r="H1345" t="s">
        <v>3924</v>
      </c>
    </row>
    <row r="1346" spans="1:8" hidden="1" x14ac:dyDescent="0.25">
      <c r="A1346" t="s">
        <v>3992</v>
      </c>
      <c r="B1346" t="s">
        <v>3993</v>
      </c>
      <c r="C1346" t="s">
        <v>3994</v>
      </c>
      <c r="D1346" t="s">
        <v>3995</v>
      </c>
      <c r="E1346" t="s">
        <v>3976</v>
      </c>
      <c r="F1346" t="s">
        <v>3977</v>
      </c>
      <c r="G1346" t="s">
        <v>3923</v>
      </c>
      <c r="H1346" t="s">
        <v>3924</v>
      </c>
    </row>
    <row r="1347" spans="1:8" hidden="1" x14ac:dyDescent="0.25">
      <c r="A1347" t="s">
        <v>3996</v>
      </c>
      <c r="B1347" t="s">
        <v>3997</v>
      </c>
      <c r="C1347" t="s">
        <v>3998</v>
      </c>
      <c r="D1347" t="s">
        <v>3999</v>
      </c>
      <c r="E1347" t="s">
        <v>3976</v>
      </c>
      <c r="F1347" t="s">
        <v>3977</v>
      </c>
      <c r="G1347" t="s">
        <v>3923</v>
      </c>
      <c r="H1347" t="s">
        <v>3924</v>
      </c>
    </row>
    <row r="1348" spans="1:8" hidden="1" x14ac:dyDescent="0.25">
      <c r="A1348" t="s">
        <v>4000</v>
      </c>
      <c r="B1348" t="s">
        <v>4001</v>
      </c>
      <c r="C1348" t="s">
        <v>3998</v>
      </c>
      <c r="D1348" t="s">
        <v>3999</v>
      </c>
      <c r="E1348" t="s">
        <v>3976</v>
      </c>
      <c r="F1348" t="s">
        <v>3977</v>
      </c>
      <c r="G1348" t="s">
        <v>3923</v>
      </c>
      <c r="H1348" t="s">
        <v>3924</v>
      </c>
    </row>
    <row r="1349" spans="1:8" hidden="1" x14ac:dyDescent="0.25">
      <c r="A1349" t="s">
        <v>4002</v>
      </c>
      <c r="B1349" t="s">
        <v>4003</v>
      </c>
      <c r="C1349" t="s">
        <v>3998</v>
      </c>
      <c r="D1349" t="s">
        <v>3999</v>
      </c>
      <c r="E1349" t="s">
        <v>3976</v>
      </c>
      <c r="F1349" t="s">
        <v>3977</v>
      </c>
      <c r="G1349" t="s">
        <v>3923</v>
      </c>
      <c r="H1349" t="s">
        <v>3924</v>
      </c>
    </row>
    <row r="1350" spans="1:8" hidden="1" x14ac:dyDescent="0.25">
      <c r="A1350" t="s">
        <v>4004</v>
      </c>
      <c r="B1350" t="s">
        <v>4005</v>
      </c>
      <c r="C1350" t="s">
        <v>3998</v>
      </c>
      <c r="D1350" t="s">
        <v>3999</v>
      </c>
      <c r="E1350" t="s">
        <v>3976</v>
      </c>
      <c r="F1350" t="s">
        <v>3977</v>
      </c>
      <c r="G1350" t="s">
        <v>3923</v>
      </c>
      <c r="H1350" t="s">
        <v>3924</v>
      </c>
    </row>
    <row r="1351" spans="1:8" hidden="1" x14ac:dyDescent="0.25">
      <c r="A1351" t="s">
        <v>4006</v>
      </c>
      <c r="B1351" t="s">
        <v>4007</v>
      </c>
      <c r="C1351" t="s">
        <v>4008</v>
      </c>
      <c r="D1351" t="s">
        <v>4009</v>
      </c>
      <c r="E1351" t="s">
        <v>3976</v>
      </c>
      <c r="F1351" t="s">
        <v>3977</v>
      </c>
      <c r="G1351" t="s">
        <v>3923</v>
      </c>
      <c r="H1351" t="s">
        <v>3924</v>
      </c>
    </row>
    <row r="1352" spans="1:8" hidden="1" x14ac:dyDescent="0.25">
      <c r="A1352" t="s">
        <v>4010</v>
      </c>
      <c r="B1352" t="s">
        <v>4011</v>
      </c>
      <c r="C1352" t="s">
        <v>4012</v>
      </c>
      <c r="D1352" t="s">
        <v>4013</v>
      </c>
      <c r="E1352" t="s">
        <v>4014</v>
      </c>
      <c r="F1352" t="s">
        <v>4015</v>
      </c>
      <c r="G1352" t="s">
        <v>4016</v>
      </c>
      <c r="H1352" t="s">
        <v>4017</v>
      </c>
    </row>
    <row r="1353" spans="1:8" hidden="1" x14ac:dyDescent="0.25">
      <c r="A1353" t="s">
        <v>4018</v>
      </c>
      <c r="B1353" t="s">
        <v>4019</v>
      </c>
      <c r="C1353" t="s">
        <v>4020</v>
      </c>
      <c r="D1353" t="s">
        <v>4021</v>
      </c>
      <c r="E1353" t="s">
        <v>4014</v>
      </c>
      <c r="F1353" t="s">
        <v>4015</v>
      </c>
      <c r="G1353" t="s">
        <v>4016</v>
      </c>
      <c r="H1353" t="s">
        <v>4017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c2eab57-ae16-487e-a3ec-dfbf0a68cf24">
      <Terms xmlns="http://schemas.microsoft.com/office/infopath/2007/PartnerControls"/>
    </lcf76f155ced4ddcb4097134ff3c332f>
    <TaxCatchAll xmlns="1ed9a0e3-c801-471d-a172-dc0d75f7ae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B26CC5293DFBB41AE6CADACB5D9A8D2" ma:contentTypeVersion="18" ma:contentTypeDescription="Create a new document." ma:contentTypeScope="" ma:versionID="62820e7272cdd068b207fb4e422d36b0">
  <xsd:schema xmlns:xsd="http://www.w3.org/2001/XMLSchema" xmlns:xs="http://www.w3.org/2001/XMLSchema" xmlns:p="http://schemas.microsoft.com/office/2006/metadata/properties" xmlns:ns2="bc2eab57-ae16-487e-a3ec-dfbf0a68cf24" xmlns:ns3="1ed9a0e3-c801-471d-a172-dc0d75f7aea4" targetNamespace="http://schemas.microsoft.com/office/2006/metadata/properties" ma:root="true" ma:fieldsID="4d69bb25f6105dd43d97dcc684715e32" ns2:_="" ns3:_="">
    <xsd:import namespace="bc2eab57-ae16-487e-a3ec-dfbf0a68cf24"/>
    <xsd:import namespace="1ed9a0e3-c801-471d-a172-dc0d75f7ae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2eab57-ae16-487e-a3ec-dfbf0a68c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a369a8e-3b54-4403-844c-e867f8c992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d9a0e3-c801-471d-a172-dc0d75f7aea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5a20307-aaa8-4312-8319-875333666614}" ma:internalName="TaxCatchAll" ma:showField="CatchAllData" ma:web="1ed9a0e3-c801-471d-a172-dc0d75f7ae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1531F6-FE7A-4F21-8949-E9995702AE3E}">
  <ds:schemaRefs>
    <ds:schemaRef ds:uri="http://schemas.microsoft.com/office/2006/metadata/properties"/>
    <ds:schemaRef ds:uri="http://schemas.microsoft.com/office/infopath/2007/PartnerControls"/>
    <ds:schemaRef ds:uri="bc2eab57-ae16-487e-a3ec-dfbf0a68cf24"/>
    <ds:schemaRef ds:uri="1ed9a0e3-c801-471d-a172-dc0d75f7aea4"/>
  </ds:schemaRefs>
</ds:datastoreItem>
</file>

<file path=customXml/itemProps2.xml><?xml version="1.0" encoding="utf-8"?>
<ds:datastoreItem xmlns:ds="http://schemas.openxmlformats.org/officeDocument/2006/customXml" ds:itemID="{B6EAE8E7-A7AA-4F6E-A0F6-185B7DD63CA5}">
  <ds:schemaRefs>
    <ds:schemaRef ds:uri="http://schemas.microsoft.com/sharepoint/v3/contenttype/forms"/>
  </ds:schemaRefs>
</ds:datastoreItem>
</file>

<file path=customXml/itemProps3.xml><?xml version="1.0" encoding="utf-8"?>
<ds:datastoreItem xmlns:ds="http://schemas.openxmlformats.org/officeDocument/2006/customXml" ds:itemID="{166FF3D4-467B-464A-88B4-F23F6EBBD3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2eab57-ae16-487e-a3ec-dfbf0a68cf24"/>
    <ds:schemaRef ds:uri="1ed9a0e3-c801-471d-a172-dc0d75f7ae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Expense Claims</vt:lpstr>
      <vt:lpstr>Report for Distribution</vt:lpstr>
      <vt:lpstr>For Upload</vt:lpstr>
      <vt:lpstr>BEA Details</vt:lpstr>
      <vt:lpstr>Accounting Journal</vt:lpstr>
      <vt:lpstr>Reformatted</vt:lpstr>
      <vt:lpstr>ITF File</vt:lpstr>
      <vt:lpstr>GL File Specs and Instructions</vt:lpstr>
      <vt:lpstr>Org Table</vt:lpstr>
    </vt:vector>
  </TitlesOfParts>
  <Manager/>
  <Company>UCOP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aheath</dc:creator>
  <cp:keywords/>
  <dc:description/>
  <cp:lastModifiedBy>Susana Salazar</cp:lastModifiedBy>
  <cp:revision/>
  <dcterms:created xsi:type="dcterms:W3CDTF">2023-09-26T19:44:56Z</dcterms:created>
  <dcterms:modified xsi:type="dcterms:W3CDTF">2024-10-07T18:16:25Z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0x0101004B26CC5293DFBB41AE6CADACB5D9A8D2</vt:lpwstr>
  </property>
  <property fmtid="{D5CDD505-2E9C-101B-9397-08002B2CF9AE}" pid="5" name="MediaServiceImageTags">
    <vt:lpwstr/>
  </property>
</Properties>
</file>