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o365ucr.sharepoint.com/teams/RPB/Shared Documents/General/RPB/Oracle Budget/Technical Docs/UAT/"/>
    </mc:Choice>
  </mc:AlternateContent>
  <xr:revisionPtr revIDLastSave="7" documentId="8_{003B61BF-8D34-4BE6-A35C-776A30848465}" xr6:coauthVersionLast="47" xr6:coauthVersionMax="47" xr10:uidLastSave="{17E129F2-AF27-41C7-A9B7-6430BABA6612}"/>
  <bookViews>
    <workbookView xWindow="30720" yWindow="1095" windowWidth="25725" windowHeight="13035" xr2:uid="{BF17EAAA-30C7-48B7-86F1-6EBBF5617D0E}"/>
  </bookViews>
  <sheets>
    <sheet name="CNGPRJHOL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H22" i="1"/>
  <c r="G22" i="1"/>
  <c r="I20" i="1"/>
  <c r="H21" i="1"/>
  <c r="I21" i="1" s="1"/>
  <c r="H20" i="1"/>
  <c r="I11" i="1"/>
  <c r="I10" i="1"/>
  <c r="I15" i="1"/>
  <c r="I14" i="1"/>
  <c r="I19" i="1"/>
  <c r="I6" i="1"/>
  <c r="I5" i="1"/>
</calcChain>
</file>

<file path=xl/sharedStrings.xml><?xml version="1.0" encoding="utf-8"?>
<sst xmlns="http://schemas.openxmlformats.org/spreadsheetml/2006/main" count="68" uniqueCount="29">
  <si>
    <t>EXAMPLE:</t>
  </si>
  <si>
    <t>BC</t>
  </si>
  <si>
    <t>Activity</t>
  </si>
  <si>
    <t>Fund</t>
  </si>
  <si>
    <t xml:space="preserve">Function </t>
  </si>
  <si>
    <t>Program</t>
  </si>
  <si>
    <t>Project</t>
  </si>
  <si>
    <t>Budget</t>
  </si>
  <si>
    <t>Actuals</t>
  </si>
  <si>
    <t>Balance</t>
  </si>
  <si>
    <t>BC10</t>
  </si>
  <si>
    <t>A01611</t>
  </si>
  <si>
    <t>000</t>
  </si>
  <si>
    <t>KXXXXXXX99</t>
  </si>
  <si>
    <t>This is the feed from the GL</t>
  </si>
  <si>
    <t>CNGPRJHOLD</t>
  </si>
  <si>
    <t>For EPM, the system will run a rule to change the K99 project to the CNGPRJHOLD using same COA</t>
  </si>
  <si>
    <t>BC75</t>
  </si>
  <si>
    <t>No Project</t>
  </si>
  <si>
    <t>Dept Transaction</t>
  </si>
  <si>
    <t>CFD process will net all expenses to BC75 where the budget is and move any balance to the new year.  If expenses are final, dept can move balance back to their No Project COA.</t>
  </si>
  <si>
    <t>*Since actuals can encompass multiple K99 Projects - EPM will have a feature to drill through on actuals to see what K99 projects make up the CNGPRJHOLD actuals amounts.</t>
  </si>
  <si>
    <t>**For any K99 projects that FY24 expenses, the unit only has to budget the remaining cost share project budget.</t>
  </si>
  <si>
    <t>STEP 1 - Establish Budget in PPM</t>
  </si>
  <si>
    <t>BC20</t>
  </si>
  <si>
    <t>PPM Transactor</t>
  </si>
  <si>
    <t>STEP 2 - Establish Cost Share Budget in Oracle Budget</t>
  </si>
  <si>
    <t>STEP 4 - Actuals remapped in Oracle Budget</t>
  </si>
  <si>
    <t>STEP 3 - Expenses hit against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</si>
</sst>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1F1F1F"/>
      <name val="Arial"/>
      <family val="2"/>
    </font>
  </fonts>
  <fills count="3">
    <fill>
      <patternFill patternType="none"/>
    </fill>
    <fill>
      <patternFill patternType="gray125"/>
    </fill>
    <fill>
      <patternFill patternType="solid">
        <fgColor theme="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3" fillId="0" borderId="0" xfId="0" applyFont="1"/>
    <xf numFmtId="43" fontId="0" fillId="0" borderId="0" xfId="1" applyFont="1"/>
    <xf numFmtId="0" fontId="2" fillId="0" borderId="0" xfId="0" applyFont="1"/>
    <xf numFmtId="43" fontId="2" fillId="0" borderId="0" xfId="1" applyFont="1"/>
    <xf numFmtId="0" fontId="0" fillId="0" borderId="1" xfId="0" applyBorder="1"/>
    <xf numFmtId="0" fontId="0" fillId="0" borderId="2" xfId="0" applyBorder="1"/>
    <xf numFmtId="0" fontId="0" fillId="0" borderId="2" xfId="0" quotePrefix="1" applyBorder="1"/>
    <xf numFmtId="43" fontId="0" fillId="0" borderId="2" xfId="1" applyFont="1" applyBorder="1"/>
    <xf numFmtId="43" fontId="0" fillId="0" borderId="2" xfId="0" applyNumberFormat="1" applyBorder="1"/>
    <xf numFmtId="0" fontId="0" fillId="0" borderId="3" xfId="0" applyBorder="1"/>
    <xf numFmtId="0" fontId="0" fillId="0" borderId="4" xfId="0" applyBorder="1"/>
    <xf numFmtId="0" fontId="0" fillId="0" borderId="5" xfId="0" applyBorder="1"/>
    <xf numFmtId="0" fontId="0" fillId="0" borderId="5" xfId="0" quotePrefix="1" applyBorder="1"/>
    <xf numFmtId="43" fontId="0" fillId="0" borderId="5" xfId="1" applyFont="1" applyBorder="1"/>
    <xf numFmtId="43" fontId="0" fillId="0" borderId="5" xfId="0" applyNumberFormat="1" applyBorder="1"/>
    <xf numFmtId="0" fontId="0" fillId="0" borderId="6" xfId="0" applyBorder="1"/>
    <xf numFmtId="0" fontId="0" fillId="0" borderId="7" xfId="0" applyBorder="1"/>
    <xf numFmtId="0" fontId="0" fillId="0" borderId="8" xfId="0" applyBorder="1"/>
    <xf numFmtId="0" fontId="0" fillId="0" borderId="6" xfId="0" applyBorder="1" applyAlignment="1">
      <alignment wrapText="1"/>
    </xf>
    <xf numFmtId="0" fontId="0" fillId="0" borderId="0" xfId="0" applyBorder="1"/>
    <xf numFmtId="0" fontId="0" fillId="0" borderId="0" xfId="0" quotePrefix="1" applyBorder="1"/>
    <xf numFmtId="43" fontId="0" fillId="0" borderId="0" xfId="1" applyFont="1" applyBorder="1"/>
    <xf numFmtId="43" fontId="0" fillId="0" borderId="0" xfId="0" applyNumberFormat="1" applyBorder="1"/>
    <xf numFmtId="0" fontId="0" fillId="2" borderId="2" xfId="0" applyFill="1" applyBorder="1"/>
    <xf numFmtId="0" fontId="0" fillId="2" borderId="2" xfId="0" quotePrefix="1" applyFill="1" applyBorder="1"/>
    <xf numFmtId="0" fontId="0" fillId="2" borderId="0" xfId="0" applyFill="1"/>
    <xf numFmtId="0" fontId="0" fillId="2" borderId="0" xfId="0" quotePrefix="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B671-9A5E-424C-878C-490000C58222}">
  <dimension ref="A2:K25"/>
  <sheetViews>
    <sheetView tabSelected="1" zoomScale="130" zoomScaleNormal="130" workbookViewId="0">
      <selection activeCell="K4" sqref="K4"/>
    </sheetView>
  </sheetViews>
  <sheetFormatPr defaultRowHeight="15" x14ac:dyDescent="0.25"/>
  <cols>
    <col min="6" max="6" width="14.140625" customWidth="1"/>
    <col min="7" max="7" width="11.5703125" style="2" bestFit="1" customWidth="1"/>
    <col min="8" max="8" width="11.28515625" bestFit="1" customWidth="1"/>
    <col min="9" max="9" width="14.85546875" customWidth="1"/>
    <col min="11" max="11" width="91.28515625" customWidth="1"/>
  </cols>
  <sheetData>
    <row r="2" spans="1:11" x14ac:dyDescent="0.25">
      <c r="A2" s="1" t="s">
        <v>0</v>
      </c>
    </row>
    <row r="3" spans="1:11" x14ac:dyDescent="0.25">
      <c r="A3" s="1" t="s">
        <v>23</v>
      </c>
    </row>
    <row r="4" spans="1:11" x14ac:dyDescent="0.25">
      <c r="A4" s="3" t="s">
        <v>1</v>
      </c>
      <c r="B4" s="3" t="s">
        <v>2</v>
      </c>
      <c r="C4" s="3" t="s">
        <v>3</v>
      </c>
      <c r="D4" s="3" t="s">
        <v>4</v>
      </c>
      <c r="E4" s="3" t="s">
        <v>5</v>
      </c>
      <c r="F4" s="3" t="s">
        <v>6</v>
      </c>
      <c r="G4" s="4" t="s">
        <v>7</v>
      </c>
      <c r="H4" s="3" t="s">
        <v>8</v>
      </c>
      <c r="I4" s="3" t="s">
        <v>9</v>
      </c>
    </row>
    <row r="5" spans="1:11" x14ac:dyDescent="0.25">
      <c r="A5" s="5" t="s">
        <v>10</v>
      </c>
      <c r="B5" s="6" t="s">
        <v>11</v>
      </c>
      <c r="C5" s="6">
        <v>19900</v>
      </c>
      <c r="D5" s="6">
        <v>40</v>
      </c>
      <c r="E5" s="7" t="s">
        <v>12</v>
      </c>
      <c r="F5" s="6" t="s">
        <v>13</v>
      </c>
      <c r="G5" s="8">
        <v>50000</v>
      </c>
      <c r="H5" s="8">
        <v>0</v>
      </c>
      <c r="I5" s="9">
        <f t="shared" ref="I5:I6" si="0">G5-H5</f>
        <v>50000</v>
      </c>
      <c r="J5" s="6"/>
      <c r="K5" s="10" t="s">
        <v>25</v>
      </c>
    </row>
    <row r="6" spans="1:11" x14ac:dyDescent="0.25">
      <c r="A6" s="11" t="s">
        <v>24</v>
      </c>
      <c r="B6" s="12" t="s">
        <v>11</v>
      </c>
      <c r="C6" s="12">
        <v>19900</v>
      </c>
      <c r="D6" s="12">
        <v>40</v>
      </c>
      <c r="E6" s="13" t="s">
        <v>12</v>
      </c>
      <c r="F6" s="12" t="s">
        <v>13</v>
      </c>
      <c r="G6" s="14">
        <v>30000</v>
      </c>
      <c r="H6" s="14">
        <v>0</v>
      </c>
      <c r="I6" s="15">
        <f t="shared" si="0"/>
        <v>30000</v>
      </c>
      <c r="J6" s="12"/>
      <c r="K6" s="16" t="s">
        <v>25</v>
      </c>
    </row>
    <row r="7" spans="1:11" x14ac:dyDescent="0.25">
      <c r="A7" s="20"/>
      <c r="B7" s="20"/>
      <c r="C7" s="20"/>
      <c r="D7" s="20"/>
      <c r="E7" s="21"/>
      <c r="F7" s="20"/>
      <c r="G7" s="22"/>
      <c r="H7" s="22"/>
      <c r="I7" s="23"/>
      <c r="J7" s="20"/>
      <c r="K7" s="20"/>
    </row>
    <row r="8" spans="1:11" x14ac:dyDescent="0.25">
      <c r="A8" s="1" t="s">
        <v>26</v>
      </c>
    </row>
    <row r="9" spans="1:11" x14ac:dyDescent="0.25">
      <c r="A9" s="3" t="s">
        <v>1</v>
      </c>
      <c r="B9" s="3" t="s">
        <v>2</v>
      </c>
      <c r="C9" s="3" t="s">
        <v>3</v>
      </c>
      <c r="D9" s="3" t="s">
        <v>4</v>
      </c>
      <c r="E9" s="3" t="s">
        <v>5</v>
      </c>
      <c r="F9" s="3" t="s">
        <v>6</v>
      </c>
      <c r="G9" s="4" t="s">
        <v>7</v>
      </c>
      <c r="H9" s="3" t="s">
        <v>8</v>
      </c>
      <c r="I9" s="3" t="s">
        <v>9</v>
      </c>
    </row>
    <row r="10" spans="1:11" x14ac:dyDescent="0.25">
      <c r="A10" s="5" t="s">
        <v>17</v>
      </c>
      <c r="B10" s="6" t="s">
        <v>11</v>
      </c>
      <c r="C10" s="6">
        <v>19900</v>
      </c>
      <c r="D10" s="6">
        <v>40</v>
      </c>
      <c r="E10" s="7" t="s">
        <v>12</v>
      </c>
      <c r="F10" s="6" t="s">
        <v>18</v>
      </c>
      <c r="G10" s="8">
        <v>-80000</v>
      </c>
      <c r="H10" s="8">
        <v>0</v>
      </c>
      <c r="I10" s="9">
        <f t="shared" ref="I10:I11" si="1">G10-H10</f>
        <v>-80000</v>
      </c>
      <c r="J10" s="6"/>
      <c r="K10" s="10" t="s">
        <v>19</v>
      </c>
    </row>
    <row r="11" spans="1:11" x14ac:dyDescent="0.25">
      <c r="A11" s="11" t="s">
        <v>17</v>
      </c>
      <c r="B11" s="12" t="s">
        <v>11</v>
      </c>
      <c r="C11" s="12">
        <v>19900</v>
      </c>
      <c r="D11" s="12">
        <v>40</v>
      </c>
      <c r="E11" s="13" t="s">
        <v>12</v>
      </c>
      <c r="F11" s="12" t="s">
        <v>15</v>
      </c>
      <c r="G11" s="14">
        <v>80000</v>
      </c>
      <c r="H11" s="14">
        <v>0</v>
      </c>
      <c r="I11" s="15">
        <f t="shared" si="1"/>
        <v>80000</v>
      </c>
      <c r="J11" s="12"/>
      <c r="K11" s="16" t="s">
        <v>19</v>
      </c>
    </row>
    <row r="12" spans="1:11" x14ac:dyDescent="0.25">
      <c r="A12" s="20"/>
      <c r="B12" s="20"/>
      <c r="C12" s="20"/>
      <c r="D12" s="20"/>
      <c r="E12" s="21"/>
      <c r="F12" s="20"/>
      <c r="G12" s="22"/>
      <c r="H12" s="22"/>
      <c r="I12" s="23"/>
      <c r="J12" s="20"/>
      <c r="K12" s="20"/>
    </row>
    <row r="13" spans="1:11" x14ac:dyDescent="0.25">
      <c r="A13" s="1" t="s">
        <v>28</v>
      </c>
      <c r="B13" s="20"/>
      <c r="C13" s="20"/>
      <c r="D13" s="20"/>
      <c r="E13" s="21"/>
      <c r="F13" s="20"/>
      <c r="G13" s="22"/>
      <c r="H13" s="22"/>
      <c r="I13" s="23"/>
      <c r="J13" s="20"/>
      <c r="K13" s="20"/>
    </row>
    <row r="14" spans="1:11" x14ac:dyDescent="0.25">
      <c r="A14" s="5" t="s">
        <v>10</v>
      </c>
      <c r="B14" s="6" t="s">
        <v>11</v>
      </c>
      <c r="C14" s="6">
        <v>19900</v>
      </c>
      <c r="D14" s="6">
        <v>40</v>
      </c>
      <c r="E14" s="7" t="s">
        <v>12</v>
      </c>
      <c r="F14" s="6" t="s">
        <v>13</v>
      </c>
      <c r="G14" s="8">
        <v>0</v>
      </c>
      <c r="H14" s="8">
        <v>45000</v>
      </c>
      <c r="I14" s="9">
        <f>G14-H14</f>
        <v>-45000</v>
      </c>
      <c r="J14" s="6"/>
      <c r="K14" s="10" t="s">
        <v>14</v>
      </c>
    </row>
    <row r="15" spans="1:11" x14ac:dyDescent="0.25">
      <c r="A15" s="11" t="s">
        <v>24</v>
      </c>
      <c r="B15" s="12" t="s">
        <v>11</v>
      </c>
      <c r="C15" s="12">
        <v>19900</v>
      </c>
      <c r="D15" s="12">
        <v>40</v>
      </c>
      <c r="E15" s="13" t="s">
        <v>12</v>
      </c>
      <c r="F15" s="12" t="s">
        <v>13</v>
      </c>
      <c r="G15" s="14">
        <v>0</v>
      </c>
      <c r="H15" s="14">
        <v>25000</v>
      </c>
      <c r="I15" s="15">
        <f t="shared" ref="I15" si="2">G15-H15</f>
        <v>-25000</v>
      </c>
      <c r="J15" s="12"/>
      <c r="K15" s="16"/>
    </row>
    <row r="16" spans="1:11" x14ac:dyDescent="0.25">
      <c r="A16" s="20"/>
      <c r="B16" s="20"/>
      <c r="C16" s="20"/>
      <c r="D16" s="20"/>
      <c r="E16" s="21"/>
      <c r="F16" s="20"/>
      <c r="G16" s="22"/>
      <c r="H16" s="22"/>
      <c r="I16" s="23"/>
      <c r="J16" s="20"/>
      <c r="K16" s="20"/>
    </row>
    <row r="17" spans="1:11" x14ac:dyDescent="0.25">
      <c r="A17" s="20"/>
      <c r="B17" s="20"/>
      <c r="C17" s="20"/>
      <c r="D17" s="20"/>
      <c r="E17" s="21"/>
      <c r="F17" s="20"/>
      <c r="G17" s="22"/>
      <c r="H17" s="22"/>
      <c r="I17" s="23"/>
      <c r="J17" s="20"/>
      <c r="K17" s="20"/>
    </row>
    <row r="18" spans="1:11" x14ac:dyDescent="0.25">
      <c r="A18" s="1" t="s">
        <v>27</v>
      </c>
    </row>
    <row r="19" spans="1:11" x14ac:dyDescent="0.25">
      <c r="A19" s="5" t="s">
        <v>17</v>
      </c>
      <c r="B19" s="24" t="s">
        <v>11</v>
      </c>
      <c r="C19" s="24">
        <v>19900</v>
      </c>
      <c r="D19" s="24">
        <v>40</v>
      </c>
      <c r="E19" s="25" t="s">
        <v>12</v>
      </c>
      <c r="F19" s="6" t="s">
        <v>15</v>
      </c>
      <c r="G19" s="8">
        <v>80000</v>
      </c>
      <c r="H19" s="8">
        <v>0</v>
      </c>
      <c r="I19" s="9">
        <f t="shared" ref="I19:I21" si="3">G19-H19</f>
        <v>80000</v>
      </c>
      <c r="J19" s="6"/>
      <c r="K19" s="10"/>
    </row>
    <row r="20" spans="1:11" x14ac:dyDescent="0.25">
      <c r="A20" s="17" t="s">
        <v>10</v>
      </c>
      <c r="B20" s="26" t="s">
        <v>11</v>
      </c>
      <c r="C20" s="26">
        <v>19900</v>
      </c>
      <c r="D20" s="26">
        <v>40</v>
      </c>
      <c r="E20" s="27" t="s">
        <v>12</v>
      </c>
      <c r="F20" t="s">
        <v>15</v>
      </c>
      <c r="G20" s="22">
        <v>0</v>
      </c>
      <c r="H20" s="22">
        <f>H14</f>
        <v>45000</v>
      </c>
      <c r="I20" s="23">
        <f t="shared" si="3"/>
        <v>-45000</v>
      </c>
      <c r="J20" s="20"/>
      <c r="K20" s="18" t="s">
        <v>16</v>
      </c>
    </row>
    <row r="21" spans="1:11" x14ac:dyDescent="0.25">
      <c r="A21" s="17" t="s">
        <v>24</v>
      </c>
      <c r="B21" s="26" t="s">
        <v>11</v>
      </c>
      <c r="C21" s="26">
        <v>19900</v>
      </c>
      <c r="D21" s="26">
        <v>40</v>
      </c>
      <c r="E21" s="27" t="s">
        <v>12</v>
      </c>
      <c r="F21" t="s">
        <v>15</v>
      </c>
      <c r="G21" s="14">
        <v>0</v>
      </c>
      <c r="H21" s="14">
        <f>H15</f>
        <v>25000</v>
      </c>
      <c r="I21" s="15">
        <f t="shared" si="3"/>
        <v>-25000</v>
      </c>
      <c r="K21" s="18"/>
    </row>
    <row r="22" spans="1:11" ht="30" x14ac:dyDescent="0.25">
      <c r="A22" s="11"/>
      <c r="B22" s="12"/>
      <c r="C22" s="12"/>
      <c r="D22" s="12"/>
      <c r="E22" s="12"/>
      <c r="F22" s="12"/>
      <c r="G22" s="14">
        <f>SUM(G19:G21)</f>
        <v>80000</v>
      </c>
      <c r="H22" s="14">
        <f>SUM(H19:H21)</f>
        <v>70000</v>
      </c>
      <c r="I22" s="14">
        <f>SUM(I19:I21)</f>
        <v>10000</v>
      </c>
      <c r="J22" s="12"/>
      <c r="K22" s="19" t="s">
        <v>20</v>
      </c>
    </row>
    <row r="24" spans="1:11" x14ac:dyDescent="0.25">
      <c r="A24" t="s">
        <v>21</v>
      </c>
    </row>
    <row r="25" spans="1:11" x14ac:dyDescent="0.25">
      <c r="A25" t="s">
        <v>22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8" ma:contentTypeDescription="Create a new document." ma:contentTypeScope="" ma:versionID="62820e7272cdd068b207fb4e422d36b0">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4d69bb25f6105dd43d97dcc684715e32"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2eab57-ae16-487e-a3ec-dfbf0a68cf24">
      <Terms xmlns="http://schemas.microsoft.com/office/infopath/2007/PartnerControls"/>
    </lcf76f155ced4ddcb4097134ff3c332f>
    <TaxCatchAll xmlns="1ed9a0e3-c801-471d-a172-dc0d75f7aea4" xsi:nil="true"/>
  </documentManagement>
</p:properties>
</file>

<file path=customXml/itemProps1.xml><?xml version="1.0" encoding="utf-8"?>
<ds:datastoreItem xmlns:ds="http://schemas.openxmlformats.org/officeDocument/2006/customXml" ds:itemID="{4C73EC84-A211-4863-9818-013DF176377D}"/>
</file>

<file path=customXml/itemProps2.xml><?xml version="1.0" encoding="utf-8"?>
<ds:datastoreItem xmlns:ds="http://schemas.openxmlformats.org/officeDocument/2006/customXml" ds:itemID="{7B41101A-D638-4241-ADE0-A516934218EA}"/>
</file>

<file path=customXml/itemProps3.xml><?xml version="1.0" encoding="utf-8"?>
<ds:datastoreItem xmlns:ds="http://schemas.openxmlformats.org/officeDocument/2006/customXml" ds:itemID="{6736BD1D-3EAC-49C4-A269-FAE491259C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CNGPRJHOLD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Salazar</dc:creator>
  <cp:lastModifiedBy>Susana Salazar</cp:lastModifiedBy>
  <dcterms:created xsi:type="dcterms:W3CDTF">2025-05-08T16:24:07Z</dcterms:created>
  <dcterms:modified xsi:type="dcterms:W3CDTF">2025-05-08T18:39:20Z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0x0101004B26CC5293DFBB41AE6CADACB5D9A8D2</vt:lpwstr>
  </property>
</Properties>
</file>